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7490" windowHeight="11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137" i="1"/>
  <c r="D136"/>
  <c r="D62"/>
  <c r="D38"/>
  <c r="D25"/>
  <c r="D176"/>
  <c r="D161"/>
  <c r="D160"/>
  <c r="D157"/>
  <c r="D112"/>
  <c r="D107"/>
  <c r="D67"/>
  <c r="D47"/>
  <c r="F189"/>
  <c r="D171"/>
  <c r="D128"/>
  <c r="D90"/>
  <c r="D72"/>
  <c r="D48"/>
  <c r="D40"/>
  <c r="D20"/>
  <c r="D170"/>
  <c r="D187"/>
  <c r="D183"/>
  <c r="D155"/>
  <c r="D144"/>
  <c r="D139"/>
  <c r="D124"/>
  <c r="D99"/>
  <c r="D95"/>
  <c r="D66"/>
  <c r="D60"/>
  <c r="D46"/>
  <c r="D43"/>
  <c r="D33"/>
  <c r="D10"/>
  <c r="D6"/>
  <c r="D7"/>
  <c r="D9"/>
  <c r="D11"/>
  <c r="D13"/>
  <c r="D14"/>
  <c r="D16"/>
  <c r="D17"/>
  <c r="D18"/>
  <c r="D19"/>
  <c r="D21"/>
  <c r="D22"/>
  <c r="D23"/>
  <c r="D24"/>
  <c r="D26"/>
  <c r="D27"/>
  <c r="D28"/>
  <c r="D29"/>
  <c r="D34"/>
  <c r="D36"/>
  <c r="D37"/>
  <c r="D39"/>
  <c r="D41"/>
  <c r="D42"/>
  <c r="D44"/>
  <c r="D45"/>
  <c r="D49"/>
  <c r="D50"/>
  <c r="D51"/>
  <c r="D52"/>
  <c r="D53"/>
  <c r="D54"/>
  <c r="D55"/>
  <c r="D56"/>
  <c r="D57"/>
  <c r="D58"/>
  <c r="D59"/>
  <c r="D61"/>
  <c r="D63"/>
  <c r="D64"/>
  <c r="D65"/>
  <c r="D68"/>
  <c r="D69"/>
  <c r="D70"/>
  <c r="D71"/>
  <c r="D74"/>
  <c r="D75"/>
  <c r="D76"/>
  <c r="D77"/>
  <c r="D80"/>
  <c r="D81"/>
  <c r="D82"/>
  <c r="D84"/>
  <c r="D85"/>
  <c r="D86"/>
  <c r="D87"/>
  <c r="D91"/>
  <c r="D92"/>
  <c r="D93"/>
  <c r="D94"/>
  <c r="D96"/>
  <c r="D100"/>
  <c r="D101"/>
  <c r="D103"/>
  <c r="D104"/>
  <c r="D105"/>
  <c r="D106"/>
  <c r="D108"/>
  <c r="D109"/>
  <c r="D110"/>
  <c r="D111"/>
  <c r="D113"/>
  <c r="D114"/>
  <c r="D115"/>
  <c r="D116"/>
  <c r="D117"/>
  <c r="D118"/>
  <c r="D119"/>
  <c r="D120"/>
  <c r="D121"/>
  <c r="D122"/>
  <c r="D123"/>
  <c r="D125"/>
  <c r="D126"/>
  <c r="D127"/>
  <c r="D129"/>
  <c r="D130"/>
  <c r="D131"/>
  <c r="D132"/>
  <c r="D133"/>
  <c r="D134"/>
  <c r="D135"/>
  <c r="D138"/>
  <c r="D140"/>
  <c r="D141"/>
  <c r="D142"/>
  <c r="D143"/>
  <c r="D145"/>
  <c r="D146"/>
  <c r="D147"/>
  <c r="D148"/>
  <c r="D149"/>
  <c r="D150"/>
  <c r="D151"/>
  <c r="D152"/>
  <c r="D153"/>
  <c r="D154"/>
  <c r="D156"/>
  <c r="D158"/>
  <c r="D159"/>
  <c r="D162"/>
  <c r="D163"/>
  <c r="D164"/>
  <c r="D165"/>
  <c r="D166"/>
  <c r="D167"/>
  <c r="D168"/>
  <c r="D169"/>
  <c r="D172"/>
  <c r="D173"/>
  <c r="D174"/>
  <c r="D175"/>
  <c r="D177"/>
  <c r="D178"/>
  <c r="D179"/>
  <c r="D180"/>
  <c r="D181"/>
  <c r="D182"/>
  <c r="D184"/>
  <c r="D185"/>
  <c r="D186"/>
</calcChain>
</file>

<file path=xl/sharedStrings.xml><?xml version="1.0" encoding="utf-8"?>
<sst xmlns="http://schemas.openxmlformats.org/spreadsheetml/2006/main" count="373" uniqueCount="205">
  <si>
    <t>РАЗОМ</t>
  </si>
  <si>
    <t>№ з/п</t>
  </si>
  <si>
    <t>Найменування</t>
  </si>
  <si>
    <t>Одиниця виміру</t>
  </si>
  <si>
    <t>Ціна</t>
  </si>
  <si>
    <t>Кількість</t>
  </si>
  <si>
    <t>Сума</t>
  </si>
  <si>
    <t>Наявність лікарських засобів та медичних виробів</t>
  </si>
  <si>
    <t xml:space="preserve"> Ібупрофен</t>
  </si>
  <si>
    <t>табл.</t>
  </si>
  <si>
    <t>флак.</t>
  </si>
  <si>
    <t>штука</t>
  </si>
  <si>
    <t xml:space="preserve"> Адгезор універсальний</t>
  </si>
  <si>
    <t>упаковка</t>
  </si>
  <si>
    <t xml:space="preserve"> Азімед</t>
  </si>
  <si>
    <t xml:space="preserve"> Азитроміцин</t>
  </si>
  <si>
    <t>літр</t>
  </si>
  <si>
    <t xml:space="preserve"> Азур-еозін метил синій по Грюнвальду</t>
  </si>
  <si>
    <t>кг.</t>
  </si>
  <si>
    <t xml:space="preserve"> АлАТ НР 001.01</t>
  </si>
  <si>
    <t xml:space="preserve"> Альбумін набір</t>
  </si>
  <si>
    <t xml:space="preserve"> Альтан</t>
  </si>
  <si>
    <t xml:space="preserve"> Альфа Амілаза</t>
  </si>
  <si>
    <t xml:space="preserve"> Амброксол</t>
  </si>
  <si>
    <t xml:space="preserve"> Амоксіл</t>
  </si>
  <si>
    <t xml:space="preserve"> Анальгін</t>
  </si>
  <si>
    <t>ампула</t>
  </si>
  <si>
    <t xml:space="preserve"> Артіхол</t>
  </si>
  <si>
    <t xml:space="preserve"> АсАТ НР </t>
  </si>
  <si>
    <t xml:space="preserve"> Аскорбінова кислота</t>
  </si>
  <si>
    <t xml:space="preserve"> Аскорутин </t>
  </si>
  <si>
    <t xml:space="preserve"> Атоксіл порошок</t>
  </si>
  <si>
    <t xml:space="preserve"> Бензилбензоат Емул 20%</t>
  </si>
  <si>
    <t xml:space="preserve"> Бинт 7*14 н/ст</t>
  </si>
  <si>
    <t xml:space="preserve"> Бриліиантовий зелений</t>
  </si>
  <si>
    <t xml:space="preserve"> Бромтімоловий синій</t>
  </si>
  <si>
    <t xml:space="preserve"> Валеріани екстракт</t>
  </si>
  <si>
    <t xml:space="preserve"> Вата</t>
  </si>
  <si>
    <t xml:space="preserve"> Вугілля активоване</t>
  </si>
  <si>
    <t xml:space="preserve"> Гліцерин</t>
  </si>
  <si>
    <t xml:space="preserve"> Гліцисед</t>
  </si>
  <si>
    <t xml:space="preserve"> Глюкоза Ф генокодооксідазент набір</t>
  </si>
  <si>
    <t xml:space="preserve"> Глюкоза 40% 10 мл</t>
  </si>
  <si>
    <t xml:space="preserve"> Грязь лікувальна</t>
  </si>
  <si>
    <t xml:space="preserve"> Діазолін</t>
  </si>
  <si>
    <t xml:space="preserve"> Дімедрол 1%</t>
  </si>
  <si>
    <t xml:space="preserve"> Дарсіл</t>
  </si>
  <si>
    <t xml:space="preserve"> Дез ТАБ нью</t>
  </si>
  <si>
    <t xml:space="preserve"> Деквадол</t>
  </si>
  <si>
    <t xml:space="preserve"> Дексаметазон</t>
  </si>
  <si>
    <t xml:space="preserve"> Декасан 0,02%</t>
  </si>
  <si>
    <t xml:space="preserve"> Дентин паста</t>
  </si>
  <si>
    <t xml:space="preserve"> Евгенол Латус</t>
  </si>
  <si>
    <t xml:space="preserve"> Евказолін</t>
  </si>
  <si>
    <t xml:space="preserve"> Елеутерококу</t>
  </si>
  <si>
    <t xml:space="preserve"> Еуфілін Д 2%</t>
  </si>
  <si>
    <t xml:space="preserve"> Збір Нефрофіт</t>
  </si>
  <si>
    <t xml:space="preserve"> Зиннат 250 мг</t>
  </si>
  <si>
    <t xml:space="preserve"> Йод</t>
  </si>
  <si>
    <t xml:space="preserve"> Йоддицерин</t>
  </si>
  <si>
    <t xml:space="preserve"> Кальцевіт</t>
  </si>
  <si>
    <t xml:space="preserve"> Каметон</t>
  </si>
  <si>
    <t xml:space="preserve"> Каптопріл</t>
  </si>
  <si>
    <t xml:space="preserve"> Корглікон</t>
  </si>
  <si>
    <t xml:space="preserve"> Корцанг</t>
  </si>
  <si>
    <t xml:space="preserve"> Корцанг(зажим)</t>
  </si>
  <si>
    <t xml:space="preserve"> Крафт-папір медичний 70*102</t>
  </si>
  <si>
    <t>аркуш</t>
  </si>
  <si>
    <t xml:space="preserve"> Левомеколь</t>
  </si>
  <si>
    <t xml:space="preserve"> Лоратадін</t>
  </si>
  <si>
    <t xml:space="preserve"> Масло імерсіонне</t>
  </si>
  <si>
    <t xml:space="preserve"> МедіДес (фл 1л)</t>
  </si>
  <si>
    <t xml:space="preserve"> Мукалтін</t>
  </si>
  <si>
    <t xml:space="preserve"> Німесіл</t>
  </si>
  <si>
    <t>пак.</t>
  </si>
  <si>
    <t xml:space="preserve"> Натрію хлорид 0,9%, 10мл</t>
  </si>
  <si>
    <t xml:space="preserve"> Натрію хлорид 0,9% 400,0</t>
  </si>
  <si>
    <t xml:space="preserve"> Новірін</t>
  </si>
  <si>
    <t xml:space="preserve"> Ношпа</t>
  </si>
  <si>
    <t xml:space="preserve"> Оксолінова мазь</t>
  </si>
  <si>
    <t xml:space="preserve"> Окуляри захисні УФО ЗН-54</t>
  </si>
  <si>
    <t xml:space="preserve"> Пінцет</t>
  </si>
  <si>
    <t xml:space="preserve"> Пінцет анатомічний загального призначення</t>
  </si>
  <si>
    <t xml:space="preserve"> Пінцет анатомічний 05.07</t>
  </si>
  <si>
    <t xml:space="preserve"> Пінцет анатомічний Па-150 ПАК</t>
  </si>
  <si>
    <t xml:space="preserve"> Пінцет вушний</t>
  </si>
  <si>
    <t xml:space="preserve"> Пінцет стоматологічний</t>
  </si>
  <si>
    <t xml:space="preserve"> Піпетка к СОЕ метру Панча</t>
  </si>
  <si>
    <t xml:space="preserve"> Пірантел</t>
  </si>
  <si>
    <t xml:space="preserve"> Панкреатин</t>
  </si>
  <si>
    <t xml:space="preserve"> Парацетамол</t>
  </si>
  <si>
    <t xml:space="preserve"> Планшет 96 луночний</t>
  </si>
  <si>
    <t xml:space="preserve"> Прайм Дент композит</t>
  </si>
  <si>
    <t xml:space="preserve"> Пробірка 10*80</t>
  </si>
  <si>
    <t xml:space="preserve"> Пульпоекстрат</t>
  </si>
  <si>
    <t xml:space="preserve"> Пульсоксиметр БІОМЕД ВР-10В</t>
  </si>
  <si>
    <t xml:space="preserve"> Реагент М-30D Diluent 20 л</t>
  </si>
  <si>
    <t xml:space="preserve"> Регідрон</t>
  </si>
  <si>
    <t xml:space="preserve"> Розчин аміаку</t>
  </si>
  <si>
    <t xml:space="preserve"> Розчин анальгіну</t>
  </si>
  <si>
    <t>пара</t>
  </si>
  <si>
    <t xml:space="preserve"> Ручка до стоматологічного дзеркала</t>
  </si>
  <si>
    <t xml:space="preserve"> СРБ латекс тест Філісіт</t>
  </si>
  <si>
    <t xml:space="preserve"> Сальбутамол</t>
  </si>
  <si>
    <t xml:space="preserve"> Септефріл</t>
  </si>
  <si>
    <t xml:space="preserve"> Серветки стерильні 14*16</t>
  </si>
  <si>
    <t xml:space="preserve"> СефДез Інстру</t>
  </si>
  <si>
    <t xml:space="preserve"> СефДез квік з розпилювачем</t>
  </si>
  <si>
    <t xml:space="preserve"> СефДез з помпою (флакон 100 мл)</t>
  </si>
  <si>
    <t xml:space="preserve"> СефДез з помпою 1л</t>
  </si>
  <si>
    <t xml:space="preserve"> Сечовина У ферментативна набір НР 018.02</t>
  </si>
  <si>
    <t xml:space="preserve"> Система для перелив.ПР</t>
  </si>
  <si>
    <t xml:space="preserve"> Скарифікатор Melicake 200</t>
  </si>
  <si>
    <t xml:space="preserve"> Спазмалгон</t>
  </si>
  <si>
    <t xml:space="preserve"> Стікло покровне Мікромел</t>
  </si>
  <si>
    <t xml:space="preserve"> Стрептомицина сульфат</t>
  </si>
  <si>
    <t xml:space="preserve"> Сульфацил натрію 20% 10 мл</t>
  </si>
  <si>
    <t xml:space="preserve"> Супервіт</t>
  </si>
  <si>
    <t xml:space="preserve"> Фіточай Смачняшка №20</t>
  </si>
  <si>
    <t xml:space="preserve"> Фіточай Меліса</t>
  </si>
  <si>
    <t xml:space="preserve"> Фіточай Мята</t>
  </si>
  <si>
    <t xml:space="preserve"> Фіточай Ромашка</t>
  </si>
  <si>
    <t xml:space="preserve"> Фіточай протизастудний</t>
  </si>
  <si>
    <t xml:space="preserve"> Фармазолін</t>
  </si>
  <si>
    <t xml:space="preserve"> Фуразолідон</t>
  </si>
  <si>
    <t xml:space="preserve"> Фурацилін</t>
  </si>
  <si>
    <t xml:space="preserve"> Хлорофіліпт 1% спиртовий</t>
  </si>
  <si>
    <t xml:space="preserve"> Хлорофіліпт спрей</t>
  </si>
  <si>
    <t xml:space="preserve"> Ципрофарм</t>
  </si>
  <si>
    <t xml:space="preserve"> Шина фіксуюча (палець) П-121</t>
  </si>
  <si>
    <t xml:space="preserve"> Шпатель</t>
  </si>
  <si>
    <t xml:space="preserve"> Шпатель 05.07</t>
  </si>
  <si>
    <t xml:space="preserve"> Шпатель металевий</t>
  </si>
  <si>
    <t xml:space="preserve"> Шприц 20,0</t>
  </si>
  <si>
    <t xml:space="preserve"> Шприц 2,0</t>
  </si>
  <si>
    <t xml:space="preserve"> Шприц 5,0</t>
  </si>
  <si>
    <t xml:space="preserve"> Щіпці</t>
  </si>
  <si>
    <t xml:space="preserve"> Інгаліпт 30 мл.спрей</t>
  </si>
  <si>
    <t xml:space="preserve"> Амізон 0,25</t>
  </si>
  <si>
    <t>БактеріоСол</t>
  </si>
  <si>
    <t xml:space="preserve"> Бинт мартенса 5м+</t>
  </si>
  <si>
    <t xml:space="preserve"> Бинт гіпсовий 15см*2,7см</t>
  </si>
  <si>
    <t xml:space="preserve"> Бромгексин</t>
  </si>
  <si>
    <t xml:space="preserve"> Ватні валики</t>
  </si>
  <si>
    <t>шт.</t>
  </si>
  <si>
    <t xml:space="preserve"> Герпевір мазь</t>
  </si>
  <si>
    <t xml:space="preserve"> Депурал Нео</t>
  </si>
  <si>
    <t>Димедрол</t>
  </si>
  <si>
    <t xml:space="preserve"> Дротаверин</t>
  </si>
  <si>
    <t>шт</t>
  </si>
  <si>
    <t xml:space="preserve"> Лейкопластир 2*500</t>
  </si>
  <si>
    <t xml:space="preserve"> Лейкопластир ІГАР 7,6*2,5</t>
  </si>
  <si>
    <t xml:space="preserve"> Лейкопластир бакт</t>
  </si>
  <si>
    <t xml:space="preserve"> Лейкопластир 1,25*9,1</t>
  </si>
  <si>
    <t>Мальтофер 150 мл</t>
  </si>
  <si>
    <t xml:space="preserve"> Перекис водню 3% 100мл</t>
  </si>
  <si>
    <t xml:space="preserve"> Пертусин 100мл</t>
  </si>
  <si>
    <t xml:space="preserve"> Рентгенплівка Кодак 30*40*10 зелена</t>
  </si>
  <si>
    <t xml:space="preserve"> Рутдент 10*2*0,25</t>
  </si>
  <si>
    <t xml:space="preserve"> Серветки спиртові </t>
  </si>
  <si>
    <t xml:space="preserve"> Стрічка для ЕКГ з записом</t>
  </si>
  <si>
    <t xml:space="preserve"> Уролесан </t>
  </si>
  <si>
    <t xml:space="preserve"> Урохолум краплі 40 мл</t>
  </si>
  <si>
    <t xml:space="preserve"> Шприц 10,0</t>
  </si>
  <si>
    <t>Щітка Оклюбраш Керр</t>
  </si>
  <si>
    <t xml:space="preserve"> Фармол Сід</t>
  </si>
  <si>
    <t xml:space="preserve">Аміака </t>
  </si>
  <si>
    <t>Бор</t>
  </si>
  <si>
    <t>Вермокс</t>
  </si>
  <si>
    <t>Етонія</t>
  </si>
  <si>
    <t>Лагоцид</t>
  </si>
  <si>
    <t>Пробірка</t>
  </si>
  <si>
    <t>Флоксал</t>
  </si>
  <si>
    <t xml:space="preserve"> Вентолін</t>
  </si>
  <si>
    <t xml:space="preserve"> Димедрол</t>
  </si>
  <si>
    <t>Індикатор</t>
  </si>
  <si>
    <t xml:space="preserve">Адреналін </t>
  </si>
  <si>
    <t>мілл</t>
  </si>
  <si>
    <t>Азур</t>
  </si>
  <si>
    <t>Атропіна</t>
  </si>
  <si>
    <t>Білірубін</t>
  </si>
  <si>
    <t>Білкові</t>
  </si>
  <si>
    <t>Беродуал</t>
  </si>
  <si>
    <t>Залізо</t>
  </si>
  <si>
    <t>Калій</t>
  </si>
  <si>
    <t>Кальцій</t>
  </si>
  <si>
    <t>Кодан</t>
  </si>
  <si>
    <t>Креатинін</t>
  </si>
  <si>
    <t>Лізоформін</t>
  </si>
  <si>
    <t>Мідь</t>
  </si>
  <si>
    <t>Мазь</t>
  </si>
  <si>
    <t>Метиленовий</t>
  </si>
  <si>
    <t>Натрій</t>
  </si>
  <si>
    <t>Олія</t>
  </si>
  <si>
    <t>Сульфацилова</t>
  </si>
  <si>
    <t>Тимолова</t>
  </si>
  <si>
    <t>Трилон</t>
  </si>
  <si>
    <t>Холестерин</t>
  </si>
  <si>
    <t>по  КНП  "ЧОДБ санаторію "Сосновий Бір" ЧОР"</t>
  </si>
  <si>
    <t xml:space="preserve">Анальгін </t>
  </si>
  <si>
    <t>Бинт еластичний "Білосніжка"</t>
  </si>
  <si>
    <t>Рукавиці н/с</t>
  </si>
  <si>
    <t>Рукавиці н/с підв. Ризику</t>
  </si>
  <si>
    <t xml:space="preserve"> Спирт Септил   100 мл</t>
  </si>
  <si>
    <t>на 21.07.2020р.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</si>
</sst>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6" xfId="1" applyFont="1" applyFill="1" applyBorder="1" applyAlignment="1">
      <alignment horizontal="left" vertical="top" wrapText="1"/>
    </xf>
    <xf numFmtId="0" fontId="3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0" fillId="0" borderId="1" xfId="0" applyBorder="1"/>
    <xf numFmtId="0" fontId="0" fillId="0" borderId="9" xfId="0" applyBorder="1"/>
    <xf numFmtId="0" fontId="2" fillId="0" borderId="10" xfId="1" applyFont="1" applyFill="1" applyBorder="1" applyAlignment="1">
      <alignment horizontal="right" vertical="top"/>
    </xf>
    <xf numFmtId="0" fontId="2" fillId="0" borderId="11" xfId="1" applyFont="1" applyBorder="1" applyAlignment="1"/>
    <xf numFmtId="0" fontId="2" fillId="0" borderId="8" xfId="1" applyFont="1" applyBorder="1" applyAlignment="1"/>
    <xf numFmtId="2" fontId="0" fillId="0" borderId="12" xfId="0" applyNumberFormat="1" applyBorder="1"/>
    <xf numFmtId="2" fontId="0" fillId="0" borderId="9" xfId="0" applyNumberFormat="1" applyBorder="1"/>
    <xf numFmtId="2" fontId="0" fillId="0" borderId="1" xfId="0" applyNumberFormat="1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89"/>
  <sheetViews>
    <sheetView tabSelected="1" workbookViewId="0">
      <selection activeCell="B4" sqref="B4"/>
    </sheetView>
  </sheetViews>
  <sheetFormatPr defaultRowHeight="15"/>
  <cols>
    <col min="1" max="1" width="4.42578125" customWidth="1"/>
    <col min="2" max="2" width="27.7109375" customWidth="1"/>
    <col min="3" max="3" width="19.28515625" customWidth="1"/>
    <col min="4" max="4" width="8.7109375" customWidth="1"/>
    <col min="5" max="5" width="9.28515625" customWidth="1"/>
    <col min="6" max="6" width="11.140625" customWidth="1"/>
  </cols>
  <sheetData>
    <row r="2" spans="1:9" ht="18.75">
      <c r="B2" s="13" t="s">
        <v>7</v>
      </c>
      <c r="C2" s="13"/>
      <c r="D2" s="13"/>
      <c r="E2" s="13"/>
    </row>
    <row r="3" spans="1:9" ht="18.75">
      <c r="B3" s="12" t="s">
        <v>198</v>
      </c>
      <c r="C3" s="12"/>
      <c r="D3" s="13"/>
      <c r="E3" s="13"/>
      <c r="F3" s="13"/>
      <c r="G3" s="13"/>
      <c r="H3" s="13"/>
      <c r="I3" s="13"/>
    </row>
    <row r="4" spans="1:9" ht="19.5" thickBot="1">
      <c r="B4" s="13" t="s">
        <v>204</v>
      </c>
    </row>
    <row r="5" spans="1:9" ht="42" customHeight="1" thickBot="1">
      <c r="A5" s="14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 t="s">
        <v>6</v>
      </c>
    </row>
    <row r="6" spans="1:9" ht="19.5" customHeight="1">
      <c r="A6" s="6">
        <v>1</v>
      </c>
      <c r="B6" s="1" t="s">
        <v>8</v>
      </c>
      <c r="C6" s="4" t="s">
        <v>9</v>
      </c>
      <c r="D6" s="9">
        <f t="shared" ref="D6:D54" si="0">F6/E6</f>
        <v>0.65359848484848482</v>
      </c>
      <c r="E6" s="4">
        <v>792</v>
      </c>
      <c r="F6" s="10">
        <v>517.65</v>
      </c>
    </row>
    <row r="7" spans="1:9">
      <c r="A7" s="6">
        <v>2</v>
      </c>
      <c r="B7" s="1" t="s">
        <v>137</v>
      </c>
      <c r="C7" s="4" t="s">
        <v>10</v>
      </c>
      <c r="D7" s="9">
        <f t="shared" si="0"/>
        <v>29.491250000000001</v>
      </c>
      <c r="E7" s="4">
        <v>8</v>
      </c>
      <c r="F7" s="10">
        <v>235.93</v>
      </c>
    </row>
    <row r="8" spans="1:9">
      <c r="A8" s="6">
        <v>3</v>
      </c>
      <c r="B8" s="1" t="s">
        <v>175</v>
      </c>
      <c r="C8" s="4" t="s">
        <v>13</v>
      </c>
      <c r="D8" s="9">
        <v>237.11</v>
      </c>
      <c r="E8" s="4">
        <v>1.25</v>
      </c>
      <c r="F8" s="10">
        <v>292.11</v>
      </c>
    </row>
    <row r="9" spans="1:9">
      <c r="A9" s="6">
        <v>5</v>
      </c>
      <c r="B9" s="1" t="s">
        <v>19</v>
      </c>
      <c r="C9" s="4" t="s">
        <v>11</v>
      </c>
      <c r="D9" s="9">
        <f t="shared" si="0"/>
        <v>212.63</v>
      </c>
      <c r="E9" s="4">
        <v>1</v>
      </c>
      <c r="F9" s="10">
        <v>212.63</v>
      </c>
    </row>
    <row r="10" spans="1:9">
      <c r="A10" s="6">
        <v>6</v>
      </c>
      <c r="B10" s="1" t="s">
        <v>28</v>
      </c>
      <c r="C10" s="4" t="s">
        <v>11</v>
      </c>
      <c r="D10" s="9">
        <f t="shared" si="0"/>
        <v>212.63</v>
      </c>
      <c r="E10" s="4">
        <v>1</v>
      </c>
      <c r="F10" s="10">
        <v>212.63</v>
      </c>
    </row>
    <row r="11" spans="1:9">
      <c r="A11" s="6">
        <v>7</v>
      </c>
      <c r="B11" s="1" t="s">
        <v>12</v>
      </c>
      <c r="C11" s="4" t="s">
        <v>13</v>
      </c>
      <c r="D11" s="9">
        <f t="shared" si="0"/>
        <v>165</v>
      </c>
      <c r="E11" s="4">
        <v>1</v>
      </c>
      <c r="F11" s="10">
        <v>165</v>
      </c>
    </row>
    <row r="12" spans="1:9">
      <c r="A12" s="6">
        <v>8</v>
      </c>
      <c r="B12" s="1" t="s">
        <v>176</v>
      </c>
      <c r="C12" s="4" t="s">
        <v>177</v>
      </c>
      <c r="D12" s="9">
        <v>5.6749999999999998</v>
      </c>
      <c r="E12" s="4">
        <v>2</v>
      </c>
      <c r="F12" s="10">
        <v>11.35</v>
      </c>
    </row>
    <row r="13" spans="1:9">
      <c r="A13" s="6">
        <v>9</v>
      </c>
      <c r="B13" s="1" t="s">
        <v>14</v>
      </c>
      <c r="C13" s="4" t="s">
        <v>9</v>
      </c>
      <c r="D13" s="9">
        <f t="shared" si="0"/>
        <v>15.366538461538461</v>
      </c>
      <c r="E13" s="4">
        <v>52</v>
      </c>
      <c r="F13" s="10">
        <v>799.06</v>
      </c>
    </row>
    <row r="14" spans="1:9">
      <c r="A14" s="6">
        <v>10</v>
      </c>
      <c r="B14" s="1" t="s">
        <v>15</v>
      </c>
      <c r="C14" s="4" t="s">
        <v>11</v>
      </c>
      <c r="D14" s="9">
        <f t="shared" si="0"/>
        <v>5.2866666666666662</v>
      </c>
      <c r="E14" s="4">
        <v>12</v>
      </c>
      <c r="F14" s="10">
        <v>63.44</v>
      </c>
    </row>
    <row r="15" spans="1:9">
      <c r="A15" s="6">
        <v>11</v>
      </c>
      <c r="B15" s="1" t="s">
        <v>178</v>
      </c>
      <c r="C15" s="4" t="s">
        <v>18</v>
      </c>
      <c r="D15" s="9">
        <v>12672</v>
      </c>
      <c r="E15" s="4">
        <v>0.05</v>
      </c>
      <c r="F15" s="10">
        <v>633.6</v>
      </c>
    </row>
    <row r="16" spans="1:9" ht="28.5">
      <c r="A16" s="6">
        <v>12</v>
      </c>
      <c r="B16" s="1" t="s">
        <v>17</v>
      </c>
      <c r="C16" s="4" t="s">
        <v>16</v>
      </c>
      <c r="D16" s="9">
        <f t="shared" si="0"/>
        <v>198.72</v>
      </c>
      <c r="E16" s="4">
        <v>3</v>
      </c>
      <c r="F16" s="10">
        <v>596.16</v>
      </c>
    </row>
    <row r="17" spans="1:6">
      <c r="A17" s="6">
        <v>13</v>
      </c>
      <c r="B17" s="1" t="s">
        <v>20</v>
      </c>
      <c r="C17" s="4" t="s">
        <v>11</v>
      </c>
      <c r="D17" s="9">
        <f t="shared" si="0"/>
        <v>193.63</v>
      </c>
      <c r="E17" s="4">
        <v>1</v>
      </c>
      <c r="F17" s="10">
        <v>193.63</v>
      </c>
    </row>
    <row r="18" spans="1:6">
      <c r="A18" s="6">
        <v>14</v>
      </c>
      <c r="B18" s="1" t="s">
        <v>21</v>
      </c>
      <c r="C18" s="4" t="s">
        <v>9</v>
      </c>
      <c r="D18" s="9">
        <f t="shared" si="0"/>
        <v>0.76964047936085223</v>
      </c>
      <c r="E18" s="4">
        <v>751</v>
      </c>
      <c r="F18" s="10">
        <v>578</v>
      </c>
    </row>
    <row r="19" spans="1:6">
      <c r="A19" s="6">
        <v>15</v>
      </c>
      <c r="B19" s="1" t="s">
        <v>22</v>
      </c>
      <c r="C19" s="4" t="s">
        <v>13</v>
      </c>
      <c r="D19" s="9">
        <f t="shared" si="0"/>
        <v>220</v>
      </c>
      <c r="E19" s="4">
        <v>1</v>
      </c>
      <c r="F19" s="10">
        <v>220</v>
      </c>
    </row>
    <row r="20" spans="1:6">
      <c r="A20" s="6">
        <v>16</v>
      </c>
      <c r="B20" s="1" t="s">
        <v>166</v>
      </c>
      <c r="C20" s="4" t="s">
        <v>74</v>
      </c>
      <c r="D20" s="9">
        <f t="shared" si="0"/>
        <v>3.1933333333333334</v>
      </c>
      <c r="E20" s="4">
        <v>3</v>
      </c>
      <c r="F20" s="10">
        <v>9.58</v>
      </c>
    </row>
    <row r="21" spans="1:6">
      <c r="A21" s="6">
        <v>18</v>
      </c>
      <c r="B21" s="1" t="s">
        <v>138</v>
      </c>
      <c r="C21" s="4" t="s">
        <v>9</v>
      </c>
      <c r="D21" s="9">
        <f t="shared" si="0"/>
        <v>4.487388193202146</v>
      </c>
      <c r="E21" s="4">
        <v>559</v>
      </c>
      <c r="F21" s="10">
        <v>2508.4499999999998</v>
      </c>
    </row>
    <row r="22" spans="1:6">
      <c r="A22" s="6">
        <v>19</v>
      </c>
      <c r="B22" s="1" t="s">
        <v>23</v>
      </c>
      <c r="C22" s="4" t="s">
        <v>9</v>
      </c>
      <c r="D22" s="9">
        <f t="shared" si="0"/>
        <v>0.54656006914433886</v>
      </c>
      <c r="E22" s="4">
        <v>1157</v>
      </c>
      <c r="F22" s="10">
        <v>632.37</v>
      </c>
    </row>
    <row r="23" spans="1:6">
      <c r="A23" s="6">
        <v>20</v>
      </c>
      <c r="B23" s="1" t="s">
        <v>24</v>
      </c>
      <c r="C23" s="4" t="s">
        <v>9</v>
      </c>
      <c r="D23" s="9">
        <f t="shared" si="0"/>
        <v>3.7192475728155339</v>
      </c>
      <c r="E23" s="4">
        <v>412</v>
      </c>
      <c r="F23" s="10">
        <v>1532.33</v>
      </c>
    </row>
    <row r="24" spans="1:6">
      <c r="A24" s="6">
        <v>21</v>
      </c>
      <c r="B24" s="1" t="s">
        <v>25</v>
      </c>
      <c r="C24" s="4" t="s">
        <v>26</v>
      </c>
      <c r="D24" s="9">
        <f t="shared" si="0"/>
        <v>2.81</v>
      </c>
      <c r="E24" s="4">
        <v>12</v>
      </c>
      <c r="F24" s="10">
        <v>33.72</v>
      </c>
    </row>
    <row r="25" spans="1:6">
      <c r="A25" s="6"/>
      <c r="B25" s="1" t="s">
        <v>199</v>
      </c>
      <c r="C25" s="4" t="s">
        <v>9</v>
      </c>
      <c r="D25" s="9">
        <f t="shared" si="0"/>
        <v>0.36166666666666664</v>
      </c>
      <c r="E25" s="4">
        <v>24</v>
      </c>
      <c r="F25" s="10">
        <v>8.68</v>
      </c>
    </row>
    <row r="26" spans="1:6">
      <c r="A26" s="6">
        <v>23</v>
      </c>
      <c r="B26" s="1" t="s">
        <v>27</v>
      </c>
      <c r="C26" s="4" t="s">
        <v>9</v>
      </c>
      <c r="D26" s="9">
        <f t="shared" si="0"/>
        <v>1.6345045045045046</v>
      </c>
      <c r="E26" s="4">
        <v>111</v>
      </c>
      <c r="F26" s="10">
        <v>181.43</v>
      </c>
    </row>
    <row r="27" spans="1:6">
      <c r="A27" s="6">
        <v>24</v>
      </c>
      <c r="B27" s="1" t="s">
        <v>29</v>
      </c>
      <c r="C27" s="4" t="s">
        <v>9</v>
      </c>
      <c r="D27" s="9">
        <f t="shared" si="0"/>
        <v>0.1853921568627451</v>
      </c>
      <c r="E27" s="4">
        <v>102</v>
      </c>
      <c r="F27" s="10">
        <v>18.91</v>
      </c>
    </row>
    <row r="28" spans="1:6">
      <c r="A28" s="6">
        <v>25</v>
      </c>
      <c r="B28" s="1" t="s">
        <v>30</v>
      </c>
      <c r="C28" s="4" t="s">
        <v>9</v>
      </c>
      <c r="D28" s="9">
        <f t="shared" si="0"/>
        <v>0.40555988315481983</v>
      </c>
      <c r="E28" s="4">
        <v>1027</v>
      </c>
      <c r="F28" s="10">
        <v>416.51</v>
      </c>
    </row>
    <row r="29" spans="1:6">
      <c r="A29" s="6">
        <v>26</v>
      </c>
      <c r="B29" s="1" t="s">
        <v>31</v>
      </c>
      <c r="C29" s="4" t="s">
        <v>11</v>
      </c>
      <c r="D29" s="9">
        <f t="shared" si="0"/>
        <v>8.4061538461538454</v>
      </c>
      <c r="E29" s="4">
        <v>13</v>
      </c>
      <c r="F29" s="10">
        <v>109.28</v>
      </c>
    </row>
    <row r="30" spans="1:6">
      <c r="A30" s="6">
        <v>27</v>
      </c>
      <c r="B30" s="1" t="s">
        <v>179</v>
      </c>
      <c r="C30" s="4" t="s">
        <v>11</v>
      </c>
      <c r="D30" s="9">
        <v>2.99</v>
      </c>
      <c r="E30" s="4">
        <v>2</v>
      </c>
      <c r="F30" s="10">
        <v>5.99</v>
      </c>
    </row>
    <row r="31" spans="1:6">
      <c r="A31" s="6">
        <v>28</v>
      </c>
      <c r="B31" s="1" t="s">
        <v>180</v>
      </c>
      <c r="C31" s="4" t="s">
        <v>11</v>
      </c>
      <c r="D31" s="9">
        <v>220</v>
      </c>
      <c r="E31" s="4">
        <v>1</v>
      </c>
      <c r="F31" s="10">
        <v>220</v>
      </c>
    </row>
    <row r="32" spans="1:6">
      <c r="A32" s="6">
        <v>29</v>
      </c>
      <c r="B32" s="1" t="s">
        <v>181</v>
      </c>
      <c r="C32" s="4" t="s">
        <v>13</v>
      </c>
      <c r="D32" s="9">
        <v>340</v>
      </c>
      <c r="E32" s="4">
        <v>1</v>
      </c>
      <c r="F32" s="10">
        <v>340</v>
      </c>
    </row>
    <row r="33" spans="1:6">
      <c r="A33" s="6">
        <v>30</v>
      </c>
      <c r="B33" s="1" t="s">
        <v>139</v>
      </c>
      <c r="C33" s="4" t="s">
        <v>10</v>
      </c>
      <c r="D33" s="9">
        <f t="shared" ref="D33" si="1">F33/E33</f>
        <v>22.27</v>
      </c>
      <c r="E33" s="4">
        <v>8</v>
      </c>
      <c r="F33" s="10">
        <v>178.16</v>
      </c>
    </row>
    <row r="34" spans="1:6">
      <c r="A34" s="6">
        <v>32</v>
      </c>
      <c r="B34" s="1" t="s">
        <v>32</v>
      </c>
      <c r="C34" s="4" t="s">
        <v>10</v>
      </c>
      <c r="D34" s="9">
        <f t="shared" si="0"/>
        <v>8.7899999999999991</v>
      </c>
      <c r="E34" s="4">
        <v>4</v>
      </c>
      <c r="F34" s="10">
        <v>35.159999999999997</v>
      </c>
    </row>
    <row r="35" spans="1:6">
      <c r="A35" s="6">
        <v>33</v>
      </c>
      <c r="B35" s="1" t="s">
        <v>182</v>
      </c>
      <c r="C35" s="4" t="s">
        <v>11</v>
      </c>
      <c r="D35" s="9">
        <v>205.71</v>
      </c>
      <c r="E35" s="4">
        <v>1</v>
      </c>
      <c r="F35" s="10">
        <v>205.71</v>
      </c>
    </row>
    <row r="36" spans="1:6">
      <c r="A36" s="6">
        <v>34</v>
      </c>
      <c r="B36" s="1" t="s">
        <v>33</v>
      </c>
      <c r="C36" s="4" t="s">
        <v>11</v>
      </c>
      <c r="D36" s="9">
        <f t="shared" si="0"/>
        <v>6.2879326923076926</v>
      </c>
      <c r="E36" s="4">
        <v>208</v>
      </c>
      <c r="F36" s="10">
        <v>1307.8900000000001</v>
      </c>
    </row>
    <row r="37" spans="1:6">
      <c r="A37" s="6">
        <v>35</v>
      </c>
      <c r="B37" s="1" t="s">
        <v>140</v>
      </c>
      <c r="C37" s="4" t="s">
        <v>11</v>
      </c>
      <c r="D37" s="9">
        <f t="shared" si="0"/>
        <v>55.573333333333331</v>
      </c>
      <c r="E37" s="4">
        <v>6</v>
      </c>
      <c r="F37" s="10">
        <v>333.44</v>
      </c>
    </row>
    <row r="38" spans="1:6" ht="28.5">
      <c r="A38" s="6"/>
      <c r="B38" s="1" t="s">
        <v>200</v>
      </c>
      <c r="C38" s="4" t="s">
        <v>11</v>
      </c>
      <c r="D38" s="9">
        <f t="shared" si="0"/>
        <v>22.2</v>
      </c>
      <c r="E38" s="4">
        <v>6</v>
      </c>
      <c r="F38" s="10">
        <v>133.19999999999999</v>
      </c>
    </row>
    <row r="39" spans="1:6">
      <c r="A39" s="6">
        <v>36</v>
      </c>
      <c r="B39" s="1" t="s">
        <v>141</v>
      </c>
      <c r="C39" s="4" t="s">
        <v>11</v>
      </c>
      <c r="D39" s="9">
        <f t="shared" si="0"/>
        <v>11.396153846153847</v>
      </c>
      <c r="E39" s="4">
        <v>13</v>
      </c>
      <c r="F39" s="10">
        <v>148.15</v>
      </c>
    </row>
    <row r="40" spans="1:6">
      <c r="A40" s="6">
        <v>38</v>
      </c>
      <c r="B40" s="1" t="s">
        <v>167</v>
      </c>
      <c r="C40" s="4" t="s">
        <v>11</v>
      </c>
      <c r="D40" s="9">
        <f t="shared" si="0"/>
        <v>10.71425</v>
      </c>
      <c r="E40" s="4">
        <v>120</v>
      </c>
      <c r="F40" s="10">
        <v>1285.71</v>
      </c>
    </row>
    <row r="41" spans="1:6">
      <c r="A41" s="6">
        <v>39</v>
      </c>
      <c r="B41" s="1" t="s">
        <v>34</v>
      </c>
      <c r="C41" s="4" t="s">
        <v>10</v>
      </c>
      <c r="D41" s="9">
        <f t="shared" si="0"/>
        <v>4.1914285714285713</v>
      </c>
      <c r="E41" s="4">
        <v>14</v>
      </c>
      <c r="F41" s="10">
        <v>58.68</v>
      </c>
    </row>
    <row r="42" spans="1:6">
      <c r="A42" s="6">
        <v>40</v>
      </c>
      <c r="B42" s="1" t="s">
        <v>142</v>
      </c>
      <c r="C42" s="4" t="s">
        <v>9</v>
      </c>
      <c r="D42" s="9">
        <f t="shared" si="0"/>
        <v>0.31697802197802194</v>
      </c>
      <c r="E42" s="4">
        <v>182</v>
      </c>
      <c r="F42" s="10">
        <v>57.69</v>
      </c>
    </row>
    <row r="43" spans="1:6">
      <c r="A43" s="6">
        <v>41</v>
      </c>
      <c r="B43" s="1" t="s">
        <v>35</v>
      </c>
      <c r="C43" s="4" t="s">
        <v>18</v>
      </c>
      <c r="D43" s="9">
        <f t="shared" ref="D43" si="2">F43/E43</f>
        <v>6598.7999999999993</v>
      </c>
      <c r="E43" s="4">
        <v>0.1</v>
      </c>
      <c r="F43" s="10">
        <v>659.88</v>
      </c>
    </row>
    <row r="44" spans="1:6">
      <c r="A44" s="6">
        <v>42</v>
      </c>
      <c r="B44" s="1" t="s">
        <v>36</v>
      </c>
      <c r="C44" s="4" t="s">
        <v>11</v>
      </c>
      <c r="D44" s="9">
        <f t="shared" si="0"/>
        <v>0.16302931596091205</v>
      </c>
      <c r="E44" s="4">
        <v>307</v>
      </c>
      <c r="F44" s="10">
        <v>50.05</v>
      </c>
    </row>
    <row r="45" spans="1:6">
      <c r="A45" s="6">
        <v>43</v>
      </c>
      <c r="B45" s="1" t="s">
        <v>37</v>
      </c>
      <c r="C45" s="4" t="s">
        <v>18</v>
      </c>
      <c r="D45" s="9">
        <f t="shared" si="0"/>
        <v>8.120000000000001</v>
      </c>
      <c r="E45" s="4">
        <v>129</v>
      </c>
      <c r="F45" s="10">
        <v>1047.48</v>
      </c>
    </row>
    <row r="46" spans="1:6">
      <c r="A46" s="6">
        <v>44</v>
      </c>
      <c r="B46" s="1" t="s">
        <v>143</v>
      </c>
      <c r="C46" s="4" t="s">
        <v>144</v>
      </c>
      <c r="D46" s="9">
        <f t="shared" ref="D46" si="3">F46/E46</f>
        <v>4.8499999999999995E-2</v>
      </c>
      <c r="E46" s="4">
        <v>2640</v>
      </c>
      <c r="F46" s="10">
        <v>128.04</v>
      </c>
    </row>
    <row r="47" spans="1:6">
      <c r="A47" s="6">
        <v>46</v>
      </c>
      <c r="B47" s="1" t="s">
        <v>173</v>
      </c>
      <c r="C47" s="4" t="s">
        <v>11</v>
      </c>
      <c r="D47" s="9">
        <f t="shared" ref="D47" si="4">F47/E47</f>
        <v>10.173</v>
      </c>
      <c r="E47" s="4">
        <v>10</v>
      </c>
      <c r="F47" s="10">
        <v>101.73</v>
      </c>
    </row>
    <row r="48" spans="1:6">
      <c r="A48" s="6">
        <v>47</v>
      </c>
      <c r="B48" s="1" t="s">
        <v>168</v>
      </c>
      <c r="C48" s="4" t="s">
        <v>9</v>
      </c>
      <c r="D48" s="9">
        <f t="shared" si="0"/>
        <v>7.9562499999999998</v>
      </c>
      <c r="E48" s="4">
        <v>8</v>
      </c>
      <c r="F48" s="10">
        <v>63.65</v>
      </c>
    </row>
    <row r="49" spans="1:6">
      <c r="A49" s="6">
        <v>48</v>
      </c>
      <c r="B49" s="1" t="s">
        <v>38</v>
      </c>
      <c r="C49" s="4" t="s">
        <v>9</v>
      </c>
      <c r="D49" s="9">
        <f t="shared" si="0"/>
        <v>0.29352459016393445</v>
      </c>
      <c r="E49" s="4">
        <v>122</v>
      </c>
      <c r="F49" s="10">
        <v>35.81</v>
      </c>
    </row>
    <row r="50" spans="1:6">
      <c r="A50" s="6">
        <v>49</v>
      </c>
      <c r="B50" s="1" t="s">
        <v>145</v>
      </c>
      <c r="C50" s="4" t="s">
        <v>13</v>
      </c>
      <c r="D50" s="9">
        <f t="shared" si="0"/>
        <v>54.76</v>
      </c>
      <c r="E50" s="4">
        <v>4</v>
      </c>
      <c r="F50" s="10">
        <v>219.04</v>
      </c>
    </row>
    <row r="51" spans="1:6">
      <c r="A51" s="6">
        <v>50</v>
      </c>
      <c r="B51" s="1" t="s">
        <v>39</v>
      </c>
      <c r="C51" s="4" t="s">
        <v>10</v>
      </c>
      <c r="D51" s="9">
        <f t="shared" si="0"/>
        <v>108.05</v>
      </c>
      <c r="E51" s="4">
        <v>1</v>
      </c>
      <c r="F51" s="10">
        <v>108.05</v>
      </c>
    </row>
    <row r="52" spans="1:6">
      <c r="A52" s="6">
        <v>51</v>
      </c>
      <c r="B52" s="1" t="s">
        <v>40</v>
      </c>
      <c r="C52" s="4" t="s">
        <v>9</v>
      </c>
      <c r="D52" s="9">
        <f t="shared" si="0"/>
        <v>1.2817927170868348</v>
      </c>
      <c r="E52" s="4">
        <v>357</v>
      </c>
      <c r="F52" s="10">
        <v>457.6</v>
      </c>
    </row>
    <row r="53" spans="1:6" ht="28.5">
      <c r="A53" s="6">
        <v>52</v>
      </c>
      <c r="B53" s="1" t="s">
        <v>41</v>
      </c>
      <c r="C53" s="4" t="s">
        <v>13</v>
      </c>
      <c r="D53" s="9">
        <f t="shared" si="0"/>
        <v>220</v>
      </c>
      <c r="E53" s="4">
        <v>1</v>
      </c>
      <c r="F53" s="10">
        <v>220</v>
      </c>
    </row>
    <row r="54" spans="1:6">
      <c r="A54" s="6">
        <v>53</v>
      </c>
      <c r="B54" s="1" t="s">
        <v>42</v>
      </c>
      <c r="C54" s="4" t="s">
        <v>10</v>
      </c>
      <c r="D54" s="9">
        <f t="shared" si="0"/>
        <v>17.549999999999997</v>
      </c>
      <c r="E54" s="4">
        <v>0.2</v>
      </c>
      <c r="F54" s="10">
        <v>3.51</v>
      </c>
    </row>
    <row r="55" spans="1:6">
      <c r="A55" s="6">
        <v>54</v>
      </c>
      <c r="B55" s="1" t="s">
        <v>43</v>
      </c>
      <c r="C55" s="4" t="s">
        <v>18</v>
      </c>
      <c r="D55" s="9">
        <f t="shared" ref="D55:D104" si="5">F55/E55</f>
        <v>86.999302325581397</v>
      </c>
      <c r="E55" s="4">
        <v>43</v>
      </c>
      <c r="F55" s="10">
        <v>3740.97</v>
      </c>
    </row>
    <row r="56" spans="1:6">
      <c r="A56" s="6">
        <v>55</v>
      </c>
      <c r="B56" s="1" t="s">
        <v>44</v>
      </c>
      <c r="C56" s="4" t="s">
        <v>9</v>
      </c>
      <c r="D56" s="9">
        <f t="shared" si="5"/>
        <v>0.56333333333333335</v>
      </c>
      <c r="E56" s="4">
        <v>3</v>
      </c>
      <c r="F56" s="10">
        <v>1.69</v>
      </c>
    </row>
    <row r="57" spans="1:6">
      <c r="A57" s="6">
        <v>56</v>
      </c>
      <c r="B57" s="1" t="s">
        <v>45</v>
      </c>
      <c r="C57" s="4" t="s">
        <v>13</v>
      </c>
      <c r="D57" s="9">
        <f t="shared" si="5"/>
        <v>12.224999999999998</v>
      </c>
      <c r="E57" s="4">
        <v>0.4</v>
      </c>
      <c r="F57" s="10">
        <v>4.8899999999999997</v>
      </c>
    </row>
    <row r="58" spans="1:6">
      <c r="A58" s="6">
        <v>57</v>
      </c>
      <c r="B58" s="1" t="s">
        <v>46</v>
      </c>
      <c r="C58" s="4" t="s">
        <v>9</v>
      </c>
      <c r="D58" s="9">
        <f t="shared" si="5"/>
        <v>1.3632421875</v>
      </c>
      <c r="E58" s="4">
        <v>256</v>
      </c>
      <c r="F58" s="10">
        <v>348.99</v>
      </c>
    </row>
    <row r="59" spans="1:6">
      <c r="A59" s="6">
        <v>58</v>
      </c>
      <c r="B59" s="1" t="s">
        <v>47</v>
      </c>
      <c r="C59" s="4" t="s">
        <v>18</v>
      </c>
      <c r="D59" s="9">
        <f t="shared" si="5"/>
        <v>202.97749999999999</v>
      </c>
      <c r="E59" s="4">
        <v>52</v>
      </c>
      <c r="F59" s="10">
        <v>10554.83</v>
      </c>
    </row>
    <row r="60" spans="1:6">
      <c r="A60" s="6">
        <v>59</v>
      </c>
      <c r="B60" s="1" t="s">
        <v>147</v>
      </c>
      <c r="C60" s="4" t="s">
        <v>26</v>
      </c>
      <c r="D60" s="9">
        <f t="shared" si="5"/>
        <v>1.3533333333333333</v>
      </c>
      <c r="E60" s="4">
        <v>3</v>
      </c>
      <c r="F60" s="10">
        <v>4.0599999999999996</v>
      </c>
    </row>
    <row r="61" spans="1:6">
      <c r="A61" s="6">
        <v>60</v>
      </c>
      <c r="B61" s="1" t="s">
        <v>50</v>
      </c>
      <c r="C61" s="4" t="s">
        <v>10</v>
      </c>
      <c r="D61" s="9">
        <f t="shared" si="5"/>
        <v>111.485</v>
      </c>
      <c r="E61" s="4">
        <v>2</v>
      </c>
      <c r="F61" s="10">
        <v>222.97</v>
      </c>
    </row>
    <row r="62" spans="1:6">
      <c r="A62" s="6">
        <v>61</v>
      </c>
      <c r="B62" s="1" t="s">
        <v>48</v>
      </c>
      <c r="C62" s="4" t="s">
        <v>11</v>
      </c>
      <c r="D62" s="9">
        <f t="shared" si="5"/>
        <v>2.5649999999999999</v>
      </c>
      <c r="E62" s="4">
        <v>6</v>
      </c>
      <c r="F62" s="10">
        <v>15.39</v>
      </c>
    </row>
    <row r="63" spans="1:6">
      <c r="A63" s="6">
        <v>62</v>
      </c>
      <c r="B63" s="1" t="s">
        <v>49</v>
      </c>
      <c r="C63" s="4" t="s">
        <v>26</v>
      </c>
      <c r="D63" s="9">
        <f t="shared" si="5"/>
        <v>1.5966666666666667</v>
      </c>
      <c r="E63" s="4">
        <v>3</v>
      </c>
      <c r="F63" s="10">
        <v>4.79</v>
      </c>
    </row>
    <row r="64" spans="1:6">
      <c r="A64" s="6">
        <v>63</v>
      </c>
      <c r="B64" s="1" t="s">
        <v>51</v>
      </c>
      <c r="C64" s="4" t="s">
        <v>11</v>
      </c>
      <c r="D64" s="9">
        <f t="shared" si="5"/>
        <v>12.5</v>
      </c>
      <c r="E64" s="4">
        <v>2</v>
      </c>
      <c r="F64" s="10">
        <v>25</v>
      </c>
    </row>
    <row r="65" spans="1:6">
      <c r="A65" s="6">
        <v>64</v>
      </c>
      <c r="B65" s="1" t="s">
        <v>146</v>
      </c>
      <c r="C65" s="4" t="s">
        <v>26</v>
      </c>
      <c r="D65" s="9">
        <f t="shared" si="5"/>
        <v>115</v>
      </c>
      <c r="E65" s="4">
        <v>1</v>
      </c>
      <c r="F65" s="10">
        <v>115</v>
      </c>
    </row>
    <row r="66" spans="1:6">
      <c r="A66" s="6">
        <v>65</v>
      </c>
      <c r="B66" s="1" t="s">
        <v>148</v>
      </c>
      <c r="C66" s="4" t="s">
        <v>149</v>
      </c>
      <c r="D66" s="9">
        <f t="shared" ref="D66" si="6">F66/E66</f>
        <v>1.1272727272727274</v>
      </c>
      <c r="E66" s="4">
        <v>66</v>
      </c>
      <c r="F66" s="10">
        <v>74.400000000000006</v>
      </c>
    </row>
    <row r="67" spans="1:6">
      <c r="A67" s="6">
        <v>66</v>
      </c>
      <c r="B67" s="1" t="s">
        <v>174</v>
      </c>
      <c r="C67" s="4" t="s">
        <v>149</v>
      </c>
      <c r="D67" s="9">
        <f t="shared" ref="D67" si="7">F67/E67</f>
        <v>1.3533333333333333</v>
      </c>
      <c r="E67" s="4">
        <v>3</v>
      </c>
      <c r="F67" s="10">
        <v>4.0599999999999996</v>
      </c>
    </row>
    <row r="68" spans="1:6">
      <c r="A68" s="6">
        <v>67</v>
      </c>
      <c r="B68" s="1" t="s">
        <v>52</v>
      </c>
      <c r="C68" s="4" t="s">
        <v>11</v>
      </c>
      <c r="D68" s="9">
        <f t="shared" si="5"/>
        <v>57</v>
      </c>
      <c r="E68" s="4">
        <v>1</v>
      </c>
      <c r="F68" s="10">
        <v>57</v>
      </c>
    </row>
    <row r="69" spans="1:6">
      <c r="A69" s="6">
        <v>68</v>
      </c>
      <c r="B69" s="1" t="s">
        <v>53</v>
      </c>
      <c r="C69" s="4" t="s">
        <v>10</v>
      </c>
      <c r="D69" s="9">
        <f t="shared" si="5"/>
        <v>47.218000000000004</v>
      </c>
      <c r="E69" s="4">
        <v>5</v>
      </c>
      <c r="F69" s="10">
        <v>236.09</v>
      </c>
    </row>
    <row r="70" spans="1:6">
      <c r="A70" s="6">
        <v>69</v>
      </c>
      <c r="B70" s="1" t="s">
        <v>54</v>
      </c>
      <c r="C70" s="4" t="s">
        <v>10</v>
      </c>
      <c r="D70" s="9">
        <f t="shared" si="5"/>
        <v>9.4966666666666661</v>
      </c>
      <c r="E70" s="4">
        <v>3</v>
      </c>
      <c r="F70" s="10">
        <v>28.49</v>
      </c>
    </row>
    <row r="71" spans="1:6">
      <c r="A71" s="6">
        <v>70</v>
      </c>
      <c r="B71" s="1" t="s">
        <v>55</v>
      </c>
      <c r="C71" s="4" t="s">
        <v>26</v>
      </c>
      <c r="D71" s="9">
        <f t="shared" si="5"/>
        <v>2.0952000000000002</v>
      </c>
      <c r="E71" s="4">
        <v>25</v>
      </c>
      <c r="F71" s="10">
        <v>52.38</v>
      </c>
    </row>
    <row r="72" spans="1:6">
      <c r="A72" s="6">
        <v>71</v>
      </c>
      <c r="B72" s="1" t="s">
        <v>169</v>
      </c>
      <c r="C72" s="4" t="s">
        <v>13</v>
      </c>
      <c r="D72" s="9">
        <f t="shared" si="5"/>
        <v>18.13</v>
      </c>
      <c r="E72" s="4">
        <v>1</v>
      </c>
      <c r="F72" s="10">
        <v>18.13</v>
      </c>
    </row>
    <row r="73" spans="1:6">
      <c r="A73" s="6">
        <v>72</v>
      </c>
      <c r="B73" s="1" t="s">
        <v>183</v>
      </c>
      <c r="C73" s="4" t="s">
        <v>11</v>
      </c>
      <c r="D73" s="9">
        <v>370</v>
      </c>
      <c r="E73" s="4">
        <v>1</v>
      </c>
      <c r="F73" s="10">
        <v>370</v>
      </c>
    </row>
    <row r="74" spans="1:6">
      <c r="A74" s="6">
        <v>73</v>
      </c>
      <c r="B74" s="1" t="s">
        <v>56</v>
      </c>
      <c r="C74" s="4" t="s">
        <v>13</v>
      </c>
      <c r="D74" s="9">
        <f t="shared" si="5"/>
        <v>26.88</v>
      </c>
      <c r="E74" s="4">
        <v>1</v>
      </c>
      <c r="F74" s="10">
        <v>26.88</v>
      </c>
    </row>
    <row r="75" spans="1:6">
      <c r="A75" s="6">
        <v>74</v>
      </c>
      <c r="B75" s="1" t="s">
        <v>57</v>
      </c>
      <c r="C75" s="4" t="s">
        <v>11</v>
      </c>
      <c r="D75" s="9">
        <f t="shared" si="5"/>
        <v>14.921428571428573</v>
      </c>
      <c r="E75" s="4">
        <v>7</v>
      </c>
      <c r="F75" s="10">
        <v>104.45</v>
      </c>
    </row>
    <row r="76" spans="1:6">
      <c r="A76" s="6">
        <v>75</v>
      </c>
      <c r="B76" s="1" t="s">
        <v>58</v>
      </c>
      <c r="C76" s="4" t="s">
        <v>10</v>
      </c>
      <c r="D76" s="9">
        <f t="shared" si="5"/>
        <v>8.4533333333333331</v>
      </c>
      <c r="E76" s="4">
        <v>3</v>
      </c>
      <c r="F76" s="10">
        <v>25.36</v>
      </c>
    </row>
    <row r="77" spans="1:6">
      <c r="A77" s="6">
        <v>76</v>
      </c>
      <c r="B77" s="1" t="s">
        <v>59</v>
      </c>
      <c r="C77" s="4" t="s">
        <v>13</v>
      </c>
      <c r="D77" s="9">
        <f t="shared" si="5"/>
        <v>21.35</v>
      </c>
      <c r="E77" s="4">
        <v>1</v>
      </c>
      <c r="F77" s="10">
        <v>21.35</v>
      </c>
    </row>
    <row r="78" spans="1:6">
      <c r="A78" s="6">
        <v>77</v>
      </c>
      <c r="B78" s="1" t="s">
        <v>184</v>
      </c>
      <c r="C78" s="4" t="s">
        <v>11</v>
      </c>
      <c r="D78" s="9">
        <v>633.6</v>
      </c>
      <c r="E78" s="4">
        <v>0.1</v>
      </c>
      <c r="F78" s="10">
        <v>63.36</v>
      </c>
    </row>
    <row r="79" spans="1:6">
      <c r="A79" s="6">
        <v>78</v>
      </c>
      <c r="B79" s="1" t="s">
        <v>185</v>
      </c>
      <c r="C79" s="4" t="s">
        <v>13</v>
      </c>
      <c r="D79" s="9">
        <v>216</v>
      </c>
      <c r="E79" s="4">
        <v>1</v>
      </c>
      <c r="F79" s="10">
        <v>216</v>
      </c>
    </row>
    <row r="80" spans="1:6">
      <c r="A80" s="6">
        <v>79</v>
      </c>
      <c r="B80" s="1" t="s">
        <v>60</v>
      </c>
      <c r="C80" s="4" t="s">
        <v>13</v>
      </c>
      <c r="D80" s="9">
        <f t="shared" si="5"/>
        <v>46</v>
      </c>
      <c r="E80" s="4">
        <v>1</v>
      </c>
      <c r="F80" s="10">
        <v>46</v>
      </c>
    </row>
    <row r="81" spans="1:6">
      <c r="A81" s="6">
        <v>80</v>
      </c>
      <c r="B81" s="1" t="s">
        <v>61</v>
      </c>
      <c r="C81" s="4" t="s">
        <v>13</v>
      </c>
      <c r="D81" s="9">
        <f t="shared" si="5"/>
        <v>31.9</v>
      </c>
      <c r="E81" s="4">
        <v>4</v>
      </c>
      <c r="F81" s="10">
        <v>127.6</v>
      </c>
    </row>
    <row r="82" spans="1:6">
      <c r="A82" s="6">
        <v>81</v>
      </c>
      <c r="B82" s="1" t="s">
        <v>62</v>
      </c>
      <c r="C82" s="4" t="s">
        <v>11</v>
      </c>
      <c r="D82" s="9">
        <f t="shared" si="5"/>
        <v>0.77393939393939393</v>
      </c>
      <c r="E82" s="4">
        <v>33</v>
      </c>
      <c r="F82" s="10">
        <v>25.54</v>
      </c>
    </row>
    <row r="83" spans="1:6">
      <c r="A83" s="6">
        <v>83</v>
      </c>
      <c r="B83" s="1" t="s">
        <v>186</v>
      </c>
      <c r="C83" s="4" t="s">
        <v>11</v>
      </c>
      <c r="D83" s="9">
        <v>154.55000000000001</v>
      </c>
      <c r="E83" s="4">
        <v>8</v>
      </c>
      <c r="F83" s="10">
        <v>782.1</v>
      </c>
    </row>
    <row r="84" spans="1:6">
      <c r="A84" s="6">
        <v>85</v>
      </c>
      <c r="B84" s="1" t="s">
        <v>63</v>
      </c>
      <c r="C84" s="4" t="s">
        <v>26</v>
      </c>
      <c r="D84" s="9">
        <f t="shared" si="5"/>
        <v>1.83</v>
      </c>
      <c r="E84" s="4">
        <v>1</v>
      </c>
      <c r="F84" s="10">
        <v>1.83</v>
      </c>
    </row>
    <row r="85" spans="1:6">
      <c r="A85" s="6">
        <v>86</v>
      </c>
      <c r="B85" s="1" t="s">
        <v>64</v>
      </c>
      <c r="C85" s="4" t="s">
        <v>11</v>
      </c>
      <c r="D85" s="9">
        <f t="shared" si="5"/>
        <v>3</v>
      </c>
      <c r="E85" s="4">
        <v>1</v>
      </c>
      <c r="F85" s="10">
        <v>3</v>
      </c>
    </row>
    <row r="86" spans="1:6">
      <c r="A86" s="6">
        <v>87</v>
      </c>
      <c r="B86" s="1" t="s">
        <v>65</v>
      </c>
      <c r="C86" s="4" t="s">
        <v>11</v>
      </c>
      <c r="D86" s="9">
        <f t="shared" si="5"/>
        <v>1</v>
      </c>
      <c r="E86" s="4">
        <v>1</v>
      </c>
      <c r="F86" s="10">
        <v>1</v>
      </c>
    </row>
    <row r="87" spans="1:6" ht="28.5">
      <c r="A87" s="6">
        <v>88</v>
      </c>
      <c r="B87" s="1" t="s">
        <v>66</v>
      </c>
      <c r="C87" s="4" t="s">
        <v>67</v>
      </c>
      <c r="D87" s="9">
        <f t="shared" si="5"/>
        <v>2.96</v>
      </c>
      <c r="E87" s="4">
        <v>300</v>
      </c>
      <c r="F87" s="10">
        <v>888</v>
      </c>
    </row>
    <row r="88" spans="1:6">
      <c r="A88" s="6">
        <v>89</v>
      </c>
      <c r="B88" s="1" t="s">
        <v>187</v>
      </c>
      <c r="C88" s="4" t="s">
        <v>13</v>
      </c>
      <c r="D88" s="9">
        <v>241</v>
      </c>
      <c r="E88" s="4">
        <v>1</v>
      </c>
      <c r="F88" s="10">
        <v>241</v>
      </c>
    </row>
    <row r="89" spans="1:6">
      <c r="A89" s="6">
        <v>90</v>
      </c>
      <c r="B89" s="1" t="s">
        <v>188</v>
      </c>
      <c r="C89" s="4" t="s">
        <v>10</v>
      </c>
      <c r="D89" s="9">
        <v>406.91</v>
      </c>
      <c r="E89" s="4">
        <v>1</v>
      </c>
      <c r="F89" s="10">
        <v>406.91</v>
      </c>
    </row>
    <row r="90" spans="1:6">
      <c r="A90" s="6">
        <v>91</v>
      </c>
      <c r="B90" s="1" t="s">
        <v>170</v>
      </c>
      <c r="C90" s="4" t="s">
        <v>11</v>
      </c>
      <c r="D90" s="9">
        <f t="shared" si="5"/>
        <v>309.66666666666669</v>
      </c>
      <c r="E90" s="4">
        <v>15</v>
      </c>
      <c r="F90" s="10">
        <v>4645</v>
      </c>
    </row>
    <row r="91" spans="1:6">
      <c r="A91" s="6">
        <v>92</v>
      </c>
      <c r="B91" s="1" t="s">
        <v>68</v>
      </c>
      <c r="C91" s="4" t="s">
        <v>13</v>
      </c>
      <c r="D91" s="9">
        <f t="shared" si="5"/>
        <v>17.625</v>
      </c>
      <c r="E91" s="4">
        <v>2</v>
      </c>
      <c r="F91" s="10">
        <v>35.25</v>
      </c>
    </row>
    <row r="92" spans="1:6">
      <c r="A92" s="6">
        <v>93</v>
      </c>
      <c r="B92" s="1" t="s">
        <v>150</v>
      </c>
      <c r="C92" s="4" t="s">
        <v>11</v>
      </c>
      <c r="D92" s="9">
        <f t="shared" si="5"/>
        <v>0.435</v>
      </c>
      <c r="E92" s="4">
        <v>2</v>
      </c>
      <c r="F92" s="10">
        <v>0.87</v>
      </c>
    </row>
    <row r="93" spans="1:6" ht="28.5">
      <c r="A93" s="6">
        <v>94</v>
      </c>
      <c r="B93" s="1" t="s">
        <v>151</v>
      </c>
      <c r="C93" s="4" t="s">
        <v>11</v>
      </c>
      <c r="D93" s="9">
        <f t="shared" si="5"/>
        <v>4.2960000000000003</v>
      </c>
      <c r="E93" s="4">
        <v>5</v>
      </c>
      <c r="F93" s="10">
        <v>21.48</v>
      </c>
    </row>
    <row r="94" spans="1:6">
      <c r="A94" s="6">
        <v>95</v>
      </c>
      <c r="B94" s="1" t="s">
        <v>152</v>
      </c>
      <c r="C94" s="4" t="s">
        <v>11</v>
      </c>
      <c r="D94" s="9">
        <f t="shared" si="5"/>
        <v>0.43</v>
      </c>
      <c r="E94" s="4">
        <v>1</v>
      </c>
      <c r="F94" s="10">
        <v>0.43</v>
      </c>
    </row>
    <row r="95" spans="1:6">
      <c r="A95" s="6">
        <v>96</v>
      </c>
      <c r="B95" s="1" t="s">
        <v>153</v>
      </c>
      <c r="C95" s="4" t="s">
        <v>11</v>
      </c>
      <c r="D95" s="9">
        <f t="shared" ref="D95" si="8">F95/E95</f>
        <v>19.239999999999998</v>
      </c>
      <c r="E95" s="4">
        <v>6</v>
      </c>
      <c r="F95" s="10">
        <v>115.44</v>
      </c>
    </row>
    <row r="96" spans="1:6">
      <c r="A96" s="6">
        <v>97</v>
      </c>
      <c r="B96" s="1" t="s">
        <v>69</v>
      </c>
      <c r="C96" s="4" t="s">
        <v>9</v>
      </c>
      <c r="D96" s="9">
        <f t="shared" si="5"/>
        <v>0.64</v>
      </c>
      <c r="E96" s="4">
        <v>88</v>
      </c>
      <c r="F96" s="10">
        <v>56.32</v>
      </c>
    </row>
    <row r="97" spans="1:6">
      <c r="A97" s="6">
        <v>98</v>
      </c>
      <c r="B97" s="1" t="s">
        <v>189</v>
      </c>
      <c r="C97" s="4" t="s">
        <v>18</v>
      </c>
      <c r="D97" s="9">
        <v>244.8</v>
      </c>
      <c r="E97" s="4">
        <v>0.1</v>
      </c>
      <c r="F97" s="10">
        <v>24.48</v>
      </c>
    </row>
    <row r="98" spans="1:6">
      <c r="A98" s="6">
        <v>99</v>
      </c>
      <c r="B98" s="1" t="s">
        <v>190</v>
      </c>
      <c r="C98" s="4" t="s">
        <v>11</v>
      </c>
      <c r="D98" s="9">
        <v>124.96</v>
      </c>
      <c r="E98" s="4">
        <v>2</v>
      </c>
      <c r="F98" s="10">
        <v>251.5</v>
      </c>
    </row>
    <row r="99" spans="1:6">
      <c r="A99" s="6">
        <v>100</v>
      </c>
      <c r="B99" s="1" t="s">
        <v>154</v>
      </c>
      <c r="C99" s="4" t="s">
        <v>11</v>
      </c>
      <c r="D99" s="9">
        <f t="shared" si="5"/>
        <v>6.112058823529412</v>
      </c>
      <c r="E99" s="4">
        <v>68</v>
      </c>
      <c r="F99" s="10">
        <v>415.62</v>
      </c>
    </row>
    <row r="100" spans="1:6">
      <c r="A100" s="6">
        <v>104</v>
      </c>
      <c r="B100" s="1" t="s">
        <v>70</v>
      </c>
      <c r="C100" s="4" t="s">
        <v>11</v>
      </c>
      <c r="D100" s="9">
        <f t="shared" si="5"/>
        <v>101</v>
      </c>
      <c r="E100" s="4">
        <v>2</v>
      </c>
      <c r="F100" s="10">
        <v>202</v>
      </c>
    </row>
    <row r="101" spans="1:6">
      <c r="A101" s="6">
        <v>107</v>
      </c>
      <c r="B101" s="1" t="s">
        <v>71</v>
      </c>
      <c r="C101" s="4" t="s">
        <v>10</v>
      </c>
      <c r="D101" s="9">
        <f t="shared" si="5"/>
        <v>360</v>
      </c>
      <c r="E101" s="4">
        <v>2</v>
      </c>
      <c r="F101" s="10">
        <v>720</v>
      </c>
    </row>
    <row r="102" spans="1:6">
      <c r="A102" s="6">
        <v>108</v>
      </c>
      <c r="B102" s="1" t="s">
        <v>191</v>
      </c>
      <c r="C102" s="4" t="s">
        <v>18</v>
      </c>
      <c r="D102" s="9">
        <v>360.28</v>
      </c>
      <c r="E102" s="4">
        <v>0.05</v>
      </c>
      <c r="F102" s="10">
        <v>180.14</v>
      </c>
    </row>
    <row r="103" spans="1:6">
      <c r="A103" s="6">
        <v>109</v>
      </c>
      <c r="B103" s="1" t="s">
        <v>72</v>
      </c>
      <c r="C103" s="4" t="s">
        <v>9</v>
      </c>
      <c r="D103" s="9">
        <f t="shared" si="5"/>
        <v>1.3136349771225218</v>
      </c>
      <c r="E103" s="4">
        <v>1967</v>
      </c>
      <c r="F103" s="10">
        <v>2583.92</v>
      </c>
    </row>
    <row r="104" spans="1:6">
      <c r="A104" s="6">
        <v>110</v>
      </c>
      <c r="B104" s="1" t="s">
        <v>73</v>
      </c>
      <c r="C104" s="4" t="s">
        <v>74</v>
      </c>
      <c r="D104" s="9">
        <f t="shared" si="5"/>
        <v>9.6966666666666672</v>
      </c>
      <c r="E104" s="4">
        <v>6</v>
      </c>
      <c r="F104" s="10">
        <v>58.18</v>
      </c>
    </row>
    <row r="105" spans="1:6">
      <c r="A105" s="6">
        <v>111</v>
      </c>
      <c r="B105" s="1" t="s">
        <v>75</v>
      </c>
      <c r="C105" s="4" t="s">
        <v>26</v>
      </c>
      <c r="D105" s="9">
        <f t="shared" ref="D105:D142" si="9">F105/E105</f>
        <v>1.476</v>
      </c>
      <c r="E105" s="4">
        <v>10</v>
      </c>
      <c r="F105" s="10">
        <v>14.76</v>
      </c>
    </row>
    <row r="106" spans="1:6">
      <c r="A106" s="6">
        <v>112</v>
      </c>
      <c r="B106" s="1" t="s">
        <v>76</v>
      </c>
      <c r="C106" s="4" t="s">
        <v>10</v>
      </c>
      <c r="D106" s="9">
        <f t="shared" si="9"/>
        <v>18.200000000000003</v>
      </c>
      <c r="E106" s="4">
        <v>9</v>
      </c>
      <c r="F106" s="10">
        <v>163.80000000000001</v>
      </c>
    </row>
    <row r="107" spans="1:6">
      <c r="A107" s="6">
        <v>113</v>
      </c>
      <c r="B107" s="1" t="s">
        <v>192</v>
      </c>
      <c r="C107" s="4" t="s">
        <v>18</v>
      </c>
      <c r="D107" s="9">
        <f t="shared" si="9"/>
        <v>237.1</v>
      </c>
      <c r="E107" s="4">
        <v>0.3</v>
      </c>
      <c r="F107" s="10">
        <v>71.13</v>
      </c>
    </row>
    <row r="108" spans="1:6">
      <c r="A108" s="6">
        <v>114</v>
      </c>
      <c r="B108" s="1" t="s">
        <v>77</v>
      </c>
      <c r="C108" s="4" t="s">
        <v>9</v>
      </c>
      <c r="D108" s="9">
        <f t="shared" si="9"/>
        <v>5.1954327424400422</v>
      </c>
      <c r="E108" s="4">
        <v>959</v>
      </c>
      <c r="F108" s="10">
        <v>4982.42</v>
      </c>
    </row>
    <row r="109" spans="1:6">
      <c r="A109" s="6">
        <v>115</v>
      </c>
      <c r="B109" s="1" t="s">
        <v>78</v>
      </c>
      <c r="C109" s="4" t="s">
        <v>9</v>
      </c>
      <c r="D109" s="9">
        <f t="shared" si="9"/>
        <v>1.7124999999999999</v>
      </c>
      <c r="E109" s="4">
        <v>8</v>
      </c>
      <c r="F109" s="10">
        <v>13.7</v>
      </c>
    </row>
    <row r="110" spans="1:6">
      <c r="A110" s="6">
        <v>116</v>
      </c>
      <c r="B110" s="1" t="s">
        <v>79</v>
      </c>
      <c r="C110" s="4" t="s">
        <v>13</v>
      </c>
      <c r="D110" s="9">
        <f t="shared" si="9"/>
        <v>9.09</v>
      </c>
      <c r="E110" s="4">
        <v>3</v>
      </c>
      <c r="F110" s="10">
        <v>27.27</v>
      </c>
    </row>
    <row r="111" spans="1:6" ht="28.5">
      <c r="A111" s="6">
        <v>117</v>
      </c>
      <c r="B111" s="1" t="s">
        <v>80</v>
      </c>
      <c r="C111" s="4" t="s">
        <v>11</v>
      </c>
      <c r="D111" s="9">
        <f t="shared" si="9"/>
        <v>115</v>
      </c>
      <c r="E111" s="4">
        <v>1</v>
      </c>
      <c r="F111" s="10">
        <v>115</v>
      </c>
    </row>
    <row r="112" spans="1:6">
      <c r="A112" s="6">
        <v>118</v>
      </c>
      <c r="B112" s="1" t="s">
        <v>193</v>
      </c>
      <c r="C112" s="4" t="s">
        <v>11</v>
      </c>
      <c r="D112" s="9">
        <f t="shared" si="9"/>
        <v>46.898235294117647</v>
      </c>
      <c r="E112" s="4">
        <v>34</v>
      </c>
      <c r="F112" s="10">
        <v>1594.54</v>
      </c>
    </row>
    <row r="113" spans="1:6">
      <c r="A113" s="6">
        <v>119</v>
      </c>
      <c r="B113" s="1" t="s">
        <v>81</v>
      </c>
      <c r="C113" s="4" t="s">
        <v>11</v>
      </c>
      <c r="D113" s="9">
        <f t="shared" si="9"/>
        <v>3.2142857142857144</v>
      </c>
      <c r="E113" s="4">
        <v>14</v>
      </c>
      <c r="F113" s="10">
        <v>45</v>
      </c>
    </row>
    <row r="114" spans="1:6" ht="28.5">
      <c r="A114" s="6">
        <v>120</v>
      </c>
      <c r="B114" s="1" t="s">
        <v>82</v>
      </c>
      <c r="C114" s="4" t="s">
        <v>11</v>
      </c>
      <c r="D114" s="9">
        <f t="shared" si="9"/>
        <v>24</v>
      </c>
      <c r="E114" s="4">
        <v>5</v>
      </c>
      <c r="F114" s="10">
        <v>120</v>
      </c>
    </row>
    <row r="115" spans="1:6">
      <c r="A115" s="6">
        <v>121</v>
      </c>
      <c r="B115" s="1" t="s">
        <v>83</v>
      </c>
      <c r="C115" s="4" t="s">
        <v>11</v>
      </c>
      <c r="D115" s="9">
        <f t="shared" si="9"/>
        <v>18.529999999999998</v>
      </c>
      <c r="E115" s="4">
        <v>13</v>
      </c>
      <c r="F115" s="10">
        <v>240.89</v>
      </c>
    </row>
    <row r="116" spans="1:6" ht="28.5">
      <c r="A116" s="6">
        <v>122</v>
      </c>
      <c r="B116" s="1" t="s">
        <v>84</v>
      </c>
      <c r="C116" s="4"/>
      <c r="D116" s="9">
        <f t="shared" si="9"/>
        <v>46.25</v>
      </c>
      <c r="E116" s="4">
        <v>4</v>
      </c>
      <c r="F116" s="10">
        <v>185</v>
      </c>
    </row>
    <row r="117" spans="1:6">
      <c r="A117" s="6">
        <v>123</v>
      </c>
      <c r="B117" s="1" t="s">
        <v>85</v>
      </c>
      <c r="C117" s="4" t="s">
        <v>11</v>
      </c>
      <c r="D117" s="9">
        <f t="shared" si="9"/>
        <v>1</v>
      </c>
      <c r="E117" s="4">
        <v>3</v>
      </c>
      <c r="F117" s="10">
        <v>3</v>
      </c>
    </row>
    <row r="118" spans="1:6">
      <c r="A118" s="6">
        <v>124</v>
      </c>
      <c r="B118" s="1" t="s">
        <v>86</v>
      </c>
      <c r="C118" s="4" t="s">
        <v>11</v>
      </c>
      <c r="D118" s="9">
        <f t="shared" si="9"/>
        <v>16.571428571428573</v>
      </c>
      <c r="E118" s="4">
        <v>14</v>
      </c>
      <c r="F118" s="10">
        <v>232</v>
      </c>
    </row>
    <row r="119" spans="1:6" ht="28.5">
      <c r="A119" s="6">
        <v>125</v>
      </c>
      <c r="B119" s="1" t="s">
        <v>87</v>
      </c>
      <c r="C119" s="4" t="s">
        <v>11</v>
      </c>
      <c r="D119" s="9">
        <f t="shared" si="9"/>
        <v>5.7750000000000004</v>
      </c>
      <c r="E119" s="4">
        <v>70</v>
      </c>
      <c r="F119" s="10">
        <v>404.25</v>
      </c>
    </row>
    <row r="120" spans="1:6">
      <c r="A120" s="6">
        <v>126</v>
      </c>
      <c r="B120" s="1" t="s">
        <v>88</v>
      </c>
      <c r="C120" s="4" t="s">
        <v>9</v>
      </c>
      <c r="D120" s="9">
        <f t="shared" si="9"/>
        <v>4.0933949579831932</v>
      </c>
      <c r="E120" s="4">
        <v>119</v>
      </c>
      <c r="F120" s="10">
        <v>487.11399999999998</v>
      </c>
    </row>
    <row r="121" spans="1:6">
      <c r="A121" s="6">
        <v>127</v>
      </c>
      <c r="B121" s="1" t="s">
        <v>89</v>
      </c>
      <c r="C121" s="4" t="s">
        <v>9</v>
      </c>
      <c r="D121" s="9">
        <f t="shared" si="9"/>
        <v>0.75897959183673469</v>
      </c>
      <c r="E121" s="4">
        <v>343</v>
      </c>
      <c r="F121" s="10">
        <v>260.33</v>
      </c>
    </row>
    <row r="122" spans="1:6">
      <c r="A122" s="6">
        <v>128</v>
      </c>
      <c r="B122" s="1" t="s">
        <v>90</v>
      </c>
      <c r="C122" s="4" t="s">
        <v>9</v>
      </c>
      <c r="D122" s="9">
        <f t="shared" si="9"/>
        <v>0.78341176470588236</v>
      </c>
      <c r="E122" s="4">
        <v>85</v>
      </c>
      <c r="F122" s="10">
        <v>66.59</v>
      </c>
    </row>
    <row r="123" spans="1:6">
      <c r="A123" s="6">
        <v>129</v>
      </c>
      <c r="B123" s="1" t="s">
        <v>155</v>
      </c>
      <c r="C123" s="4" t="s">
        <v>10</v>
      </c>
      <c r="D123" s="9">
        <f t="shared" si="9"/>
        <v>3.98</v>
      </c>
      <c r="E123" s="4">
        <v>4</v>
      </c>
      <c r="F123" s="10">
        <v>15.92</v>
      </c>
    </row>
    <row r="124" spans="1:6">
      <c r="A124" s="6">
        <v>130</v>
      </c>
      <c r="B124" s="1" t="s">
        <v>156</v>
      </c>
      <c r="C124" s="4" t="s">
        <v>10</v>
      </c>
      <c r="D124" s="9">
        <f t="shared" ref="D124" si="10">F124/E124</f>
        <v>27.49</v>
      </c>
      <c r="E124" s="4">
        <v>2</v>
      </c>
      <c r="F124" s="10">
        <v>54.98</v>
      </c>
    </row>
    <row r="125" spans="1:6">
      <c r="A125" s="6">
        <v>131</v>
      </c>
      <c r="B125" s="1" t="s">
        <v>91</v>
      </c>
      <c r="C125" s="4" t="s">
        <v>11</v>
      </c>
      <c r="D125" s="9">
        <f t="shared" si="9"/>
        <v>5.18</v>
      </c>
      <c r="E125" s="4">
        <v>2</v>
      </c>
      <c r="F125" s="10">
        <v>10.36</v>
      </c>
    </row>
    <row r="126" spans="1:6">
      <c r="A126" s="6">
        <v>132</v>
      </c>
      <c r="B126" s="1" t="s">
        <v>92</v>
      </c>
      <c r="C126" s="4" t="s">
        <v>11</v>
      </c>
      <c r="D126" s="9">
        <f t="shared" si="9"/>
        <v>480</v>
      </c>
      <c r="E126" s="4">
        <v>1</v>
      </c>
      <c r="F126" s="10">
        <v>480</v>
      </c>
    </row>
    <row r="127" spans="1:6">
      <c r="A127" s="6">
        <v>133</v>
      </c>
      <c r="B127" s="1" t="s">
        <v>93</v>
      </c>
      <c r="C127" s="4" t="s">
        <v>11</v>
      </c>
      <c r="D127" s="9">
        <f t="shared" si="9"/>
        <v>0.33</v>
      </c>
      <c r="E127" s="4">
        <v>50</v>
      </c>
      <c r="F127" s="10">
        <v>16.5</v>
      </c>
    </row>
    <row r="128" spans="1:6">
      <c r="A128" s="6">
        <v>134</v>
      </c>
      <c r="B128" s="1" t="s">
        <v>171</v>
      </c>
      <c r="C128" s="4" t="s">
        <v>11</v>
      </c>
      <c r="D128" s="9">
        <f t="shared" si="9"/>
        <v>5.8471641791044773</v>
      </c>
      <c r="E128" s="4">
        <v>1340</v>
      </c>
      <c r="F128" s="10">
        <v>7835.2</v>
      </c>
    </row>
    <row r="129" spans="1:6">
      <c r="A129" s="6">
        <v>135</v>
      </c>
      <c r="B129" s="1" t="s">
        <v>94</v>
      </c>
      <c r="C129" s="4" t="s">
        <v>11</v>
      </c>
      <c r="D129" s="9">
        <f t="shared" si="9"/>
        <v>1.65</v>
      </c>
      <c r="E129" s="4">
        <v>100</v>
      </c>
      <c r="F129" s="10">
        <v>165</v>
      </c>
    </row>
    <row r="130" spans="1:6" ht="28.5">
      <c r="A130" s="6">
        <v>136</v>
      </c>
      <c r="B130" s="1" t="s">
        <v>95</v>
      </c>
      <c r="C130" s="4" t="s">
        <v>11</v>
      </c>
      <c r="D130" s="9">
        <f t="shared" si="9"/>
        <v>623.75</v>
      </c>
      <c r="E130" s="4">
        <v>3</v>
      </c>
      <c r="F130" s="10">
        <v>1871.25</v>
      </c>
    </row>
    <row r="131" spans="1:6" ht="28.5">
      <c r="A131" s="6">
        <v>137</v>
      </c>
      <c r="B131" s="1" t="s">
        <v>96</v>
      </c>
      <c r="C131" s="4" t="s">
        <v>11</v>
      </c>
      <c r="D131" s="9">
        <f t="shared" si="9"/>
        <v>893.97199999999998</v>
      </c>
      <c r="E131" s="4">
        <v>5</v>
      </c>
      <c r="F131" s="10">
        <v>4469.8599999999997</v>
      </c>
    </row>
    <row r="132" spans="1:6">
      <c r="A132" s="6">
        <v>138</v>
      </c>
      <c r="B132" s="1" t="s">
        <v>97</v>
      </c>
      <c r="C132" s="4" t="s">
        <v>74</v>
      </c>
      <c r="D132" s="9">
        <f t="shared" si="9"/>
        <v>11.257428571428571</v>
      </c>
      <c r="E132" s="4">
        <v>35</v>
      </c>
      <c r="F132" s="10">
        <v>394.01</v>
      </c>
    </row>
    <row r="133" spans="1:6" ht="28.5">
      <c r="A133" s="6">
        <v>139</v>
      </c>
      <c r="B133" s="1" t="s">
        <v>157</v>
      </c>
      <c r="C133" s="4" t="s">
        <v>11</v>
      </c>
      <c r="D133" s="9">
        <f t="shared" si="9"/>
        <v>20.330000000000002</v>
      </c>
      <c r="E133" s="4">
        <v>71</v>
      </c>
      <c r="F133" s="10">
        <v>1443.43</v>
      </c>
    </row>
    <row r="134" spans="1:6">
      <c r="A134" s="6">
        <v>140</v>
      </c>
      <c r="B134" s="1" t="s">
        <v>98</v>
      </c>
      <c r="C134" s="4" t="s">
        <v>10</v>
      </c>
      <c r="D134" s="9">
        <f t="shared" si="9"/>
        <v>2.89</v>
      </c>
      <c r="E134" s="4">
        <v>2</v>
      </c>
      <c r="F134" s="10">
        <v>5.78</v>
      </c>
    </row>
    <row r="135" spans="1:6">
      <c r="A135" s="6">
        <v>141</v>
      </c>
      <c r="B135" s="1" t="s">
        <v>99</v>
      </c>
      <c r="C135" s="4" t="s">
        <v>26</v>
      </c>
      <c r="D135" s="9">
        <f t="shared" si="9"/>
        <v>1.5062500000000001</v>
      </c>
      <c r="E135" s="4">
        <v>8</v>
      </c>
      <c r="F135" s="10">
        <v>12.05</v>
      </c>
    </row>
    <row r="136" spans="1:6">
      <c r="A136" s="6"/>
      <c r="B136" s="1" t="s">
        <v>201</v>
      </c>
      <c r="C136" s="4" t="s">
        <v>100</v>
      </c>
      <c r="D136" s="9">
        <f t="shared" si="9"/>
        <v>1.43</v>
      </c>
      <c r="E136" s="4">
        <v>300</v>
      </c>
      <c r="F136" s="10">
        <v>429</v>
      </c>
    </row>
    <row r="137" spans="1:6">
      <c r="A137" s="6"/>
      <c r="B137" s="1" t="s">
        <v>202</v>
      </c>
      <c r="C137" s="4" t="s">
        <v>100</v>
      </c>
      <c r="D137" s="9">
        <f t="shared" si="9"/>
        <v>10.91909090909091</v>
      </c>
      <c r="E137" s="4">
        <v>11</v>
      </c>
      <c r="F137" s="10">
        <v>120.11</v>
      </c>
    </row>
    <row r="138" spans="1:6" ht="42.75">
      <c r="A138" s="6">
        <v>143</v>
      </c>
      <c r="B138" s="1" t="s">
        <v>101</v>
      </c>
      <c r="C138" s="4" t="s">
        <v>11</v>
      </c>
      <c r="D138" s="9">
        <f t="shared" si="9"/>
        <v>4</v>
      </c>
      <c r="E138" s="4">
        <v>26</v>
      </c>
      <c r="F138" s="10">
        <v>104</v>
      </c>
    </row>
    <row r="139" spans="1:6">
      <c r="A139" s="6">
        <v>144</v>
      </c>
      <c r="B139" s="1" t="s">
        <v>158</v>
      </c>
      <c r="C139" s="4" t="s">
        <v>11</v>
      </c>
      <c r="D139" s="9">
        <f t="shared" ref="D139" si="11">F139/E139</f>
        <v>950</v>
      </c>
      <c r="E139" s="4">
        <v>0.3</v>
      </c>
      <c r="F139" s="10">
        <v>285</v>
      </c>
    </row>
    <row r="140" spans="1:6">
      <c r="A140" s="6">
        <v>145</v>
      </c>
      <c r="B140" s="1" t="s">
        <v>102</v>
      </c>
      <c r="C140" s="4" t="s">
        <v>11</v>
      </c>
      <c r="D140" s="9">
        <f t="shared" si="9"/>
        <v>292.51499999999999</v>
      </c>
      <c r="E140" s="4">
        <v>2</v>
      </c>
      <c r="F140" s="10">
        <v>585.03</v>
      </c>
    </row>
    <row r="141" spans="1:6">
      <c r="A141" s="6">
        <v>146</v>
      </c>
      <c r="B141" s="1" t="s">
        <v>103</v>
      </c>
      <c r="C141" s="4" t="s">
        <v>10</v>
      </c>
      <c r="D141" s="9">
        <f t="shared" si="9"/>
        <v>66.36</v>
      </c>
      <c r="E141" s="4">
        <v>4</v>
      </c>
      <c r="F141" s="10">
        <v>265.44</v>
      </c>
    </row>
    <row r="142" spans="1:6">
      <c r="A142" s="6">
        <v>127</v>
      </c>
      <c r="B142" s="1" t="s">
        <v>104</v>
      </c>
      <c r="C142" s="4" t="s">
        <v>9</v>
      </c>
      <c r="D142" s="9">
        <f t="shared" si="9"/>
        <v>0.61519685039370076</v>
      </c>
      <c r="E142" s="4">
        <v>127</v>
      </c>
      <c r="F142" s="10">
        <v>78.13</v>
      </c>
    </row>
    <row r="143" spans="1:6">
      <c r="A143" s="6">
        <v>149</v>
      </c>
      <c r="B143" s="1" t="s">
        <v>159</v>
      </c>
      <c r="C143" s="4" t="s">
        <v>11</v>
      </c>
      <c r="D143" s="9">
        <f t="shared" ref="D143:D187" si="12">F143/E143</f>
        <v>23.655000000000001</v>
      </c>
      <c r="E143" s="4">
        <v>2</v>
      </c>
      <c r="F143" s="10">
        <v>47.31</v>
      </c>
    </row>
    <row r="144" spans="1:6">
      <c r="A144" s="6">
        <v>150</v>
      </c>
      <c r="B144" s="1" t="s">
        <v>105</v>
      </c>
      <c r="C144" s="4" t="s">
        <v>11</v>
      </c>
      <c r="D144" s="9">
        <f t="shared" ref="D144" si="13">F144/E144</f>
        <v>7.0811764705882352</v>
      </c>
      <c r="E144" s="4">
        <v>17</v>
      </c>
      <c r="F144" s="10">
        <v>120.38</v>
      </c>
    </row>
    <row r="145" spans="1:6">
      <c r="A145" s="6">
        <v>151</v>
      </c>
      <c r="B145" s="1" t="s">
        <v>106</v>
      </c>
      <c r="C145" s="4" t="s">
        <v>11</v>
      </c>
      <c r="D145" s="9">
        <f t="shared" si="12"/>
        <v>357.685</v>
      </c>
      <c r="E145" s="4">
        <v>4</v>
      </c>
      <c r="F145" s="10">
        <v>1430.74</v>
      </c>
    </row>
    <row r="146" spans="1:6" ht="28.5">
      <c r="A146" s="6">
        <v>152</v>
      </c>
      <c r="B146" s="1" t="s">
        <v>107</v>
      </c>
      <c r="C146" s="4" t="s">
        <v>11</v>
      </c>
      <c r="D146" s="9">
        <f t="shared" si="12"/>
        <v>181.41</v>
      </c>
      <c r="E146" s="4">
        <v>3</v>
      </c>
      <c r="F146" s="10">
        <v>544.23</v>
      </c>
    </row>
    <row r="147" spans="1:6" ht="28.5">
      <c r="A147" s="6">
        <v>153</v>
      </c>
      <c r="B147" s="1" t="s">
        <v>108</v>
      </c>
      <c r="C147" s="4" t="s">
        <v>11</v>
      </c>
      <c r="D147" s="9">
        <f t="shared" si="12"/>
        <v>36.041199999999996</v>
      </c>
      <c r="E147" s="4">
        <v>25</v>
      </c>
      <c r="F147" s="10">
        <v>901.03</v>
      </c>
    </row>
    <row r="148" spans="1:6">
      <c r="A148" s="6">
        <v>154</v>
      </c>
      <c r="B148" s="1" t="s">
        <v>109</v>
      </c>
      <c r="C148" s="4" t="s">
        <v>11</v>
      </c>
      <c r="D148" s="9">
        <f t="shared" si="12"/>
        <v>189.94</v>
      </c>
      <c r="E148" s="4">
        <v>4</v>
      </c>
      <c r="F148" s="10">
        <v>759.76</v>
      </c>
    </row>
    <row r="149" spans="1:6" ht="42.75">
      <c r="A149" s="6">
        <v>155</v>
      </c>
      <c r="B149" s="1" t="s">
        <v>110</v>
      </c>
      <c r="C149" s="4" t="s">
        <v>13</v>
      </c>
      <c r="D149" s="9">
        <f t="shared" si="12"/>
        <v>307</v>
      </c>
      <c r="E149" s="4">
        <v>1</v>
      </c>
      <c r="F149" s="10">
        <v>307</v>
      </c>
    </row>
    <row r="150" spans="1:6">
      <c r="A150" s="6">
        <v>157</v>
      </c>
      <c r="B150" s="1" t="s">
        <v>111</v>
      </c>
      <c r="C150" s="4" t="s">
        <v>11</v>
      </c>
      <c r="D150" s="9">
        <f t="shared" si="12"/>
        <v>6.39</v>
      </c>
      <c r="E150" s="4">
        <v>1</v>
      </c>
      <c r="F150" s="10">
        <v>6.39</v>
      </c>
    </row>
    <row r="151" spans="1:6" ht="28.5">
      <c r="A151" s="6">
        <v>158</v>
      </c>
      <c r="B151" s="1" t="s">
        <v>112</v>
      </c>
      <c r="C151" s="4" t="s">
        <v>11</v>
      </c>
      <c r="D151" s="9">
        <f t="shared" si="12"/>
        <v>0.35</v>
      </c>
      <c r="E151" s="4">
        <v>1000</v>
      </c>
      <c r="F151" s="10">
        <v>350</v>
      </c>
    </row>
    <row r="152" spans="1:6">
      <c r="A152" s="6">
        <v>160</v>
      </c>
      <c r="B152" s="1" t="s">
        <v>113</v>
      </c>
      <c r="C152" s="4" t="s">
        <v>9</v>
      </c>
      <c r="D152" s="9">
        <f t="shared" si="12"/>
        <v>1.9546153846153846</v>
      </c>
      <c r="E152" s="4">
        <v>13</v>
      </c>
      <c r="F152" s="10">
        <v>25.41</v>
      </c>
    </row>
    <row r="153" spans="1:6">
      <c r="A153" s="6">
        <v>161</v>
      </c>
      <c r="B153" s="1" t="s">
        <v>203</v>
      </c>
      <c r="C153" s="4" t="s">
        <v>10</v>
      </c>
      <c r="D153" s="9">
        <f t="shared" si="12"/>
        <v>21.192999999999998</v>
      </c>
      <c r="E153" s="4">
        <v>180</v>
      </c>
      <c r="F153" s="10">
        <v>3814.74</v>
      </c>
    </row>
    <row r="154" spans="1:6">
      <c r="A154" s="6">
        <v>162</v>
      </c>
      <c r="B154" s="1" t="s">
        <v>114</v>
      </c>
      <c r="C154" s="4" t="s">
        <v>11</v>
      </c>
      <c r="D154" s="9">
        <f t="shared" si="12"/>
        <v>8.199999999999999E-2</v>
      </c>
      <c r="E154" s="4">
        <v>100</v>
      </c>
      <c r="F154" s="10">
        <v>8.1999999999999993</v>
      </c>
    </row>
    <row r="155" spans="1:6" ht="28.5">
      <c r="A155" s="6">
        <v>163</v>
      </c>
      <c r="B155" s="1" t="s">
        <v>160</v>
      </c>
      <c r="C155" s="4" t="s">
        <v>11</v>
      </c>
      <c r="D155" s="9">
        <f t="shared" ref="D155" si="14">F155/E155</f>
        <v>14.004</v>
      </c>
      <c r="E155" s="4">
        <v>5</v>
      </c>
      <c r="F155" s="10">
        <v>70.02</v>
      </c>
    </row>
    <row r="156" spans="1:6">
      <c r="A156" s="6">
        <v>164</v>
      </c>
      <c r="B156" s="1" t="s">
        <v>115</v>
      </c>
      <c r="C156" s="4" t="s">
        <v>11</v>
      </c>
      <c r="D156" s="9">
        <f t="shared" si="12"/>
        <v>2.46</v>
      </c>
      <c r="E156" s="4">
        <v>2</v>
      </c>
      <c r="F156" s="10">
        <v>4.92</v>
      </c>
    </row>
    <row r="157" spans="1:6">
      <c r="A157" s="6">
        <v>165</v>
      </c>
      <c r="B157" s="1" t="s">
        <v>194</v>
      </c>
      <c r="C157" s="4" t="s">
        <v>18</v>
      </c>
      <c r="D157" s="9">
        <f t="shared" si="12"/>
        <v>387.09999999999997</v>
      </c>
      <c r="E157" s="4">
        <v>0.1</v>
      </c>
      <c r="F157" s="10">
        <v>38.71</v>
      </c>
    </row>
    <row r="158" spans="1:6" ht="28.5">
      <c r="A158" s="6">
        <v>166</v>
      </c>
      <c r="B158" s="1" t="s">
        <v>116</v>
      </c>
      <c r="C158" s="4" t="s">
        <v>11</v>
      </c>
      <c r="D158" s="9">
        <f t="shared" si="12"/>
        <v>14.702500000000001</v>
      </c>
      <c r="E158" s="4">
        <v>4</v>
      </c>
      <c r="F158" s="10">
        <v>58.81</v>
      </c>
    </row>
    <row r="159" spans="1:6">
      <c r="A159" s="6">
        <v>167</v>
      </c>
      <c r="B159" s="1" t="s">
        <v>117</v>
      </c>
      <c r="C159" s="4" t="s">
        <v>11</v>
      </c>
      <c r="D159" s="9">
        <f t="shared" si="12"/>
        <v>3.1335353535353536</v>
      </c>
      <c r="E159" s="4">
        <v>1386</v>
      </c>
      <c r="F159" s="10">
        <v>4343.08</v>
      </c>
    </row>
    <row r="160" spans="1:6">
      <c r="A160" s="6">
        <v>168</v>
      </c>
      <c r="B160" s="1" t="s">
        <v>195</v>
      </c>
      <c r="C160" s="4" t="s">
        <v>11</v>
      </c>
      <c r="D160" s="9">
        <f t="shared" si="12"/>
        <v>200</v>
      </c>
      <c r="E160" s="4">
        <v>1</v>
      </c>
      <c r="F160" s="10">
        <v>200</v>
      </c>
    </row>
    <row r="161" spans="1:6">
      <c r="A161" s="6">
        <v>169</v>
      </c>
      <c r="B161" s="1" t="s">
        <v>196</v>
      </c>
      <c r="C161" s="4" t="s">
        <v>18</v>
      </c>
      <c r="D161" s="9">
        <f t="shared" si="12"/>
        <v>228.99999999999997</v>
      </c>
      <c r="E161" s="4">
        <v>0.1</v>
      </c>
      <c r="F161" s="10">
        <v>22.9</v>
      </c>
    </row>
    <row r="162" spans="1:6">
      <c r="A162" s="6">
        <v>171</v>
      </c>
      <c r="B162" s="1" t="s">
        <v>161</v>
      </c>
      <c r="C162" s="4" t="s">
        <v>10</v>
      </c>
      <c r="D162" s="9">
        <f t="shared" si="12"/>
        <v>134.08333333333334</v>
      </c>
      <c r="E162" s="4">
        <v>3</v>
      </c>
      <c r="F162" s="10">
        <v>402.25</v>
      </c>
    </row>
    <row r="163" spans="1:6">
      <c r="A163" s="6">
        <v>172</v>
      </c>
      <c r="B163" s="1" t="s">
        <v>162</v>
      </c>
      <c r="C163" s="4" t="s">
        <v>10</v>
      </c>
      <c r="D163" s="9">
        <f t="shared" si="12"/>
        <v>99.64</v>
      </c>
      <c r="E163" s="4">
        <v>1</v>
      </c>
      <c r="F163" s="10">
        <v>99.64</v>
      </c>
    </row>
    <row r="164" spans="1:6">
      <c r="A164" s="6">
        <v>173</v>
      </c>
      <c r="B164" s="1" t="s">
        <v>118</v>
      </c>
      <c r="C164" s="4" t="s">
        <v>13</v>
      </c>
      <c r="D164" s="9">
        <f t="shared" si="12"/>
        <v>34.923043478260873</v>
      </c>
      <c r="E164" s="4">
        <v>23</v>
      </c>
      <c r="F164" s="10">
        <v>803.23</v>
      </c>
    </row>
    <row r="165" spans="1:6">
      <c r="A165" s="6">
        <v>174</v>
      </c>
      <c r="B165" s="1" t="s">
        <v>119</v>
      </c>
      <c r="C165" s="4" t="s">
        <v>13</v>
      </c>
      <c r="D165" s="9">
        <f t="shared" si="12"/>
        <v>13.691666666666668</v>
      </c>
      <c r="E165" s="4">
        <v>12</v>
      </c>
      <c r="F165" s="10">
        <v>164.3</v>
      </c>
    </row>
    <row r="166" spans="1:6">
      <c r="A166" s="6">
        <v>175</v>
      </c>
      <c r="B166" s="1" t="s">
        <v>120</v>
      </c>
      <c r="C166" s="4" t="s">
        <v>13</v>
      </c>
      <c r="D166" s="9">
        <f t="shared" si="12"/>
        <v>12.324736842105262</v>
      </c>
      <c r="E166" s="4">
        <v>19</v>
      </c>
      <c r="F166" s="10">
        <v>234.17</v>
      </c>
    </row>
    <row r="167" spans="1:6">
      <c r="A167" s="6">
        <v>176</v>
      </c>
      <c r="B167" s="1" t="s">
        <v>121</v>
      </c>
      <c r="C167" s="4" t="s">
        <v>13</v>
      </c>
      <c r="D167" s="9">
        <f t="shared" si="12"/>
        <v>11.768484848484849</v>
      </c>
      <c r="E167" s="4">
        <v>16.5</v>
      </c>
      <c r="F167" s="10">
        <v>194.18</v>
      </c>
    </row>
    <row r="168" spans="1:6">
      <c r="A168" s="6">
        <v>177</v>
      </c>
      <c r="B168" s="1" t="s">
        <v>122</v>
      </c>
      <c r="C168" s="4" t="s">
        <v>13</v>
      </c>
      <c r="D168" s="9">
        <f t="shared" si="12"/>
        <v>35.22</v>
      </c>
      <c r="E168" s="4">
        <v>11</v>
      </c>
      <c r="F168" s="10">
        <v>387.42</v>
      </c>
    </row>
    <row r="169" spans="1:6">
      <c r="A169" s="6">
        <v>178</v>
      </c>
      <c r="B169" s="1" t="s">
        <v>123</v>
      </c>
      <c r="C169" s="4" t="s">
        <v>10</v>
      </c>
      <c r="D169" s="9">
        <f t="shared" si="12"/>
        <v>25.05719298245614</v>
      </c>
      <c r="E169" s="4">
        <v>57</v>
      </c>
      <c r="F169" s="10">
        <v>1428.26</v>
      </c>
    </row>
    <row r="170" spans="1:6">
      <c r="A170" s="6">
        <v>179</v>
      </c>
      <c r="B170" s="1" t="s">
        <v>165</v>
      </c>
      <c r="C170" s="4" t="s">
        <v>11</v>
      </c>
      <c r="D170" s="9">
        <f t="shared" ref="D170:D171" si="15">F170/E170</f>
        <v>210.03307692307692</v>
      </c>
      <c r="E170" s="4">
        <v>13</v>
      </c>
      <c r="F170" s="10">
        <v>2730.43</v>
      </c>
    </row>
    <row r="171" spans="1:6">
      <c r="A171" s="6">
        <v>180</v>
      </c>
      <c r="B171" s="1" t="s">
        <v>172</v>
      </c>
      <c r="C171" s="4" t="s">
        <v>13</v>
      </c>
      <c r="D171" s="9">
        <f t="shared" si="15"/>
        <v>131.32</v>
      </c>
      <c r="E171" s="4">
        <v>1</v>
      </c>
      <c r="F171" s="10">
        <v>131.32</v>
      </c>
    </row>
    <row r="172" spans="1:6">
      <c r="A172" s="6">
        <v>182</v>
      </c>
      <c r="B172" s="1" t="s">
        <v>124</v>
      </c>
      <c r="C172" s="4" t="s">
        <v>9</v>
      </c>
      <c r="D172" s="9">
        <f t="shared" si="12"/>
        <v>1.3519999999999999</v>
      </c>
      <c r="E172" s="4">
        <v>20</v>
      </c>
      <c r="F172" s="10">
        <v>27.04</v>
      </c>
    </row>
    <row r="173" spans="1:6">
      <c r="A173" s="6">
        <v>183</v>
      </c>
      <c r="B173" s="1" t="s">
        <v>125</v>
      </c>
      <c r="C173" s="4" t="s">
        <v>9</v>
      </c>
      <c r="D173" s="9">
        <f t="shared" si="12"/>
        <v>2.4110714285714288</v>
      </c>
      <c r="E173" s="4">
        <v>56</v>
      </c>
      <c r="F173" s="10">
        <v>135.02000000000001</v>
      </c>
    </row>
    <row r="174" spans="1:6" ht="28.5">
      <c r="A174" s="6">
        <v>184</v>
      </c>
      <c r="B174" s="1" t="s">
        <v>126</v>
      </c>
      <c r="C174" s="4" t="s">
        <v>10</v>
      </c>
      <c r="D174" s="9">
        <f t="shared" si="12"/>
        <v>46.110909090909097</v>
      </c>
      <c r="E174" s="4">
        <v>5.5</v>
      </c>
      <c r="F174" s="10">
        <v>253.61</v>
      </c>
    </row>
    <row r="175" spans="1:6">
      <c r="A175" s="6">
        <v>185</v>
      </c>
      <c r="B175" s="1" t="s">
        <v>127</v>
      </c>
      <c r="C175" s="4" t="s">
        <v>13</v>
      </c>
      <c r="D175" s="9">
        <f t="shared" si="12"/>
        <v>32.56</v>
      </c>
      <c r="E175" s="4">
        <v>1</v>
      </c>
      <c r="F175" s="10">
        <v>32.56</v>
      </c>
    </row>
    <row r="176" spans="1:6">
      <c r="A176" s="6">
        <v>186</v>
      </c>
      <c r="B176" s="1" t="s">
        <v>197</v>
      </c>
      <c r="C176" s="4" t="s">
        <v>13</v>
      </c>
      <c r="D176" s="9">
        <f t="shared" si="12"/>
        <v>625</v>
      </c>
      <c r="E176" s="4">
        <v>1</v>
      </c>
      <c r="F176" s="10">
        <v>625</v>
      </c>
    </row>
    <row r="177" spans="1:6">
      <c r="A177" s="6">
        <v>188</v>
      </c>
      <c r="B177" s="1" t="s">
        <v>128</v>
      </c>
      <c r="C177" s="4" t="s">
        <v>13</v>
      </c>
      <c r="D177" s="9">
        <f t="shared" si="12"/>
        <v>67.998333333333335</v>
      </c>
      <c r="E177" s="4">
        <v>6</v>
      </c>
      <c r="F177" s="10">
        <v>407.99</v>
      </c>
    </row>
    <row r="178" spans="1:6" ht="28.5">
      <c r="A178" s="6">
        <v>189</v>
      </c>
      <c r="B178" s="1" t="s">
        <v>129</v>
      </c>
      <c r="C178" s="4" t="s">
        <v>11</v>
      </c>
      <c r="D178" s="9">
        <f t="shared" si="12"/>
        <v>66</v>
      </c>
      <c r="E178" s="4">
        <v>3</v>
      </c>
      <c r="F178" s="10">
        <v>198</v>
      </c>
    </row>
    <row r="179" spans="1:6">
      <c r="A179" s="6">
        <v>190</v>
      </c>
      <c r="B179" s="1" t="s">
        <v>130</v>
      </c>
      <c r="C179" s="4" t="s">
        <v>11</v>
      </c>
      <c r="D179" s="9">
        <f t="shared" si="12"/>
        <v>1.7692307692307692</v>
      </c>
      <c r="E179" s="4">
        <v>26</v>
      </c>
      <c r="F179" s="10">
        <v>46</v>
      </c>
    </row>
    <row r="180" spans="1:6">
      <c r="A180" s="6">
        <v>191</v>
      </c>
      <c r="B180" s="1" t="s">
        <v>131</v>
      </c>
      <c r="C180" s="4" t="s">
        <v>11</v>
      </c>
      <c r="D180" s="9">
        <f t="shared" si="12"/>
        <v>4</v>
      </c>
      <c r="E180" s="4">
        <v>10</v>
      </c>
      <c r="F180" s="10">
        <v>40</v>
      </c>
    </row>
    <row r="181" spans="1:6">
      <c r="A181" s="6">
        <v>192</v>
      </c>
      <c r="B181" s="1" t="s">
        <v>132</v>
      </c>
      <c r="C181" s="4" t="s">
        <v>11</v>
      </c>
      <c r="D181" s="9">
        <f t="shared" si="12"/>
        <v>8</v>
      </c>
      <c r="E181" s="4">
        <v>16</v>
      </c>
      <c r="F181" s="10">
        <v>128</v>
      </c>
    </row>
    <row r="182" spans="1:6">
      <c r="A182" s="6">
        <v>193</v>
      </c>
      <c r="B182" s="1" t="s">
        <v>133</v>
      </c>
      <c r="C182" s="4" t="s">
        <v>11</v>
      </c>
      <c r="D182" s="9">
        <f t="shared" si="12"/>
        <v>1.6558823529411764</v>
      </c>
      <c r="E182" s="4">
        <v>17</v>
      </c>
      <c r="F182" s="10">
        <v>28.15</v>
      </c>
    </row>
    <row r="183" spans="1:6">
      <c r="A183" s="6">
        <v>194</v>
      </c>
      <c r="B183" s="1" t="s">
        <v>163</v>
      </c>
      <c r="C183" s="4" t="s">
        <v>11</v>
      </c>
      <c r="D183" s="9">
        <f t="shared" ref="D183" si="16">F183/E183</f>
        <v>1.39</v>
      </c>
      <c r="E183" s="4">
        <v>25</v>
      </c>
      <c r="F183" s="10">
        <v>34.75</v>
      </c>
    </row>
    <row r="184" spans="1:6">
      <c r="A184" s="6">
        <v>195</v>
      </c>
      <c r="B184" s="1" t="s">
        <v>134</v>
      </c>
      <c r="C184" s="4" t="s">
        <v>11</v>
      </c>
      <c r="D184" s="9">
        <f t="shared" si="12"/>
        <v>0.82</v>
      </c>
      <c r="E184" s="4">
        <v>12</v>
      </c>
      <c r="F184" s="10">
        <v>9.84</v>
      </c>
    </row>
    <row r="185" spans="1:6">
      <c r="A185" s="6">
        <v>196</v>
      </c>
      <c r="B185" s="1" t="s">
        <v>135</v>
      </c>
      <c r="C185" s="4" t="s">
        <v>11</v>
      </c>
      <c r="D185" s="9">
        <f t="shared" si="12"/>
        <v>0.89975000000000005</v>
      </c>
      <c r="E185" s="4">
        <v>80</v>
      </c>
      <c r="F185" s="10">
        <v>71.98</v>
      </c>
    </row>
    <row r="186" spans="1:6">
      <c r="A186" s="6">
        <v>197</v>
      </c>
      <c r="B186" s="1" t="s">
        <v>136</v>
      </c>
      <c r="C186" s="4" t="s">
        <v>11</v>
      </c>
      <c r="D186" s="9">
        <f t="shared" si="12"/>
        <v>3</v>
      </c>
      <c r="E186" s="4">
        <v>4</v>
      </c>
      <c r="F186" s="10">
        <v>12</v>
      </c>
    </row>
    <row r="187" spans="1:6">
      <c r="A187" s="6">
        <v>198</v>
      </c>
      <c r="B187" s="1" t="s">
        <v>164</v>
      </c>
      <c r="C187" s="4" t="s">
        <v>11</v>
      </c>
      <c r="D187" s="9">
        <f t="shared" si="12"/>
        <v>130</v>
      </c>
      <c r="E187" s="4">
        <v>2</v>
      </c>
      <c r="F187" s="10">
        <v>260</v>
      </c>
    </row>
    <row r="188" spans="1:6">
      <c r="A188" s="7"/>
      <c r="B188" s="2"/>
      <c r="C188" s="4"/>
      <c r="D188" s="11"/>
      <c r="E188" s="4"/>
      <c r="F188" s="5"/>
    </row>
    <row r="189" spans="1:6">
      <c r="A189" s="8"/>
      <c r="B189" s="3" t="s">
        <v>0</v>
      </c>
      <c r="C189" s="4"/>
      <c r="D189" s="4"/>
      <c r="E189" s="4"/>
      <c r="F189" s="10">
        <f>SUM(F6:F187)</f>
        <v>95363.823999999964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2019-09-03T12:54:42Z</cp:lastPrinted>
  <dcterms:created xsi:type="dcterms:W3CDTF">2019-01-23T06:08:27Z</dcterms:created>
  <dcterms:modified xsi:type="dcterms:W3CDTF">2020-07-21T11:53:59Z</dcterms:modified>
</cp:coreProperties>
</file>